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ctrip-fs01.cn1.global.ctrip.com\root2\合并数据\Press Release 2021 Q4\6K\"/>
    </mc:Choice>
  </mc:AlternateContent>
  <xr:revisionPtr revIDLastSave="0" documentId="13_ncr:1_{B7CBB4AA-1B9B-44F4-9463-C953E8C039C6}" xr6:coauthVersionLast="36" xr6:coauthVersionMax="36" xr10:uidLastSave="{00000000-0000-0000-0000-000000000000}"/>
  <bookViews>
    <workbookView xWindow="0" yWindow="0" windowWidth="16630" windowHeight="8070" activeTab="2" xr2:uid="{46BD1C91-8DF2-408B-905C-8E2A60C5C987}"/>
  </bookViews>
  <sheets>
    <sheet name="BS(M)" sheetId="1" r:id="rId1"/>
    <sheet name="PL(M)" sheetId="2" r:id="rId2"/>
    <sheet name="Adjusted EBITDA (M)" sheetId="3" r:id="rId3"/>
  </sheets>
  <definedNames>
    <definedName name="_xlnm.Print_Area" localSheetId="2">'Adjusted EBITDA (M)'!$A$1:$Q$37</definedName>
    <definedName name="_xlnm.Print_Area" localSheetId="0">'BS(M)'!$A$1:$I$54</definedName>
    <definedName name="_xlnm.Print_Area" localSheetId="1">'PL(M)'!$A$1:$Q$72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3" l="1"/>
  <c r="H25" i="3" s="1"/>
  <c r="P16" i="3"/>
  <c r="N16" i="3"/>
  <c r="J15" i="3"/>
  <c r="H15" i="3"/>
  <c r="D14" i="3"/>
  <c r="L19" i="3"/>
  <c r="J19" i="3"/>
  <c r="J25" i="3" s="1"/>
  <c r="P19" i="3"/>
  <c r="N19" i="3"/>
  <c r="F19" i="3"/>
  <c r="F25" i="3" s="1"/>
  <c r="D19" i="3"/>
  <c r="D25" i="3" s="1"/>
  <c r="P17" i="3"/>
  <c r="N17" i="3"/>
  <c r="L17" i="3"/>
  <c r="J17" i="3"/>
  <c r="H17" i="3"/>
  <c r="F17" i="3"/>
  <c r="D17" i="3"/>
  <c r="L16" i="3"/>
  <c r="J16" i="3"/>
  <c r="H16" i="3"/>
  <c r="F16" i="3"/>
  <c r="D16" i="3"/>
  <c r="P15" i="3"/>
  <c r="L15" i="3"/>
  <c r="F15" i="3"/>
  <c r="D15" i="3"/>
  <c r="P14" i="3"/>
  <c r="N14" i="3"/>
  <c r="L14" i="3"/>
  <c r="J14" i="3"/>
  <c r="F14" i="3"/>
  <c r="P13" i="3"/>
  <c r="N13" i="3"/>
  <c r="L13" i="3"/>
  <c r="J13" i="3"/>
  <c r="H13" i="3"/>
  <c r="F13" i="3"/>
  <c r="D13" i="3"/>
  <c r="N34" i="2"/>
  <c r="L34" i="2"/>
  <c r="L36" i="2" s="1"/>
  <c r="L42" i="2" s="1"/>
  <c r="L47" i="2" s="1"/>
  <c r="P34" i="2"/>
  <c r="P36" i="2" s="1"/>
  <c r="P42" i="2" s="1"/>
  <c r="P47" i="2" s="1"/>
  <c r="J34" i="2"/>
  <c r="J36" i="2" s="1"/>
  <c r="J42" i="2" s="1"/>
  <c r="J47" i="2" s="1"/>
  <c r="H34" i="2"/>
  <c r="F34" i="2"/>
  <c r="D34" i="2"/>
  <c r="L19" i="2"/>
  <c r="L23" i="2" s="1"/>
  <c r="L27" i="2" s="1"/>
  <c r="J19" i="2"/>
  <c r="J23" i="2" s="1"/>
  <c r="J27" i="2" s="1"/>
  <c r="P19" i="2"/>
  <c r="P23" i="2" s="1"/>
  <c r="P27" i="2" s="1"/>
  <c r="H19" i="2"/>
  <c r="F19" i="2"/>
  <c r="F23" i="2" s="1"/>
  <c r="F27" i="2" s="1"/>
  <c r="D19" i="2"/>
  <c r="D23" i="2" s="1"/>
  <c r="D27" i="2" s="1"/>
  <c r="H51" i="1"/>
  <c r="D51" i="1"/>
  <c r="H36" i="1"/>
  <c r="H43" i="1" s="1"/>
  <c r="F36" i="1"/>
  <c r="D36" i="1"/>
  <c r="D43" i="1" s="1"/>
  <c r="H18" i="1"/>
  <c r="H28" i="1" s="1"/>
  <c r="F18" i="1"/>
  <c r="D18" i="1"/>
  <c r="D28" i="1" s="1"/>
  <c r="F43" i="1" l="1"/>
  <c r="J12" i="3"/>
  <c r="J18" i="3" s="1"/>
  <c r="J21" i="3" s="1"/>
  <c r="J52" i="2"/>
  <c r="J24" i="3" s="1"/>
  <c r="J28" i="3" s="1"/>
  <c r="H53" i="1"/>
  <c r="F28" i="1"/>
  <c r="P52" i="2"/>
  <c r="P24" i="3" s="1"/>
  <c r="P28" i="3" s="1"/>
  <c r="P12" i="3"/>
  <c r="P18" i="3" s="1"/>
  <c r="P21" i="3" s="1"/>
  <c r="N25" i="3"/>
  <c r="H23" i="2"/>
  <c r="D36" i="2"/>
  <c r="D42" i="2" s="1"/>
  <c r="D47" i="2" s="1"/>
  <c r="L12" i="3"/>
  <c r="L18" i="3" s="1"/>
  <c r="L21" i="3" s="1"/>
  <c r="L52" i="2"/>
  <c r="L24" i="3" s="1"/>
  <c r="L28" i="3" s="1"/>
  <c r="F36" i="2"/>
  <c r="F42" i="2" s="1"/>
  <c r="F47" i="2" s="1"/>
  <c r="D53" i="1"/>
  <c r="N19" i="2"/>
  <c r="H14" i="3"/>
  <c r="N15" i="3"/>
  <c r="F51" i="1"/>
  <c r="F12" i="3" l="1"/>
  <c r="F18" i="3" s="1"/>
  <c r="F21" i="3" s="1"/>
  <c r="F52" i="2"/>
  <c r="F24" i="3" s="1"/>
  <c r="F28" i="3" s="1"/>
  <c r="F53" i="1"/>
  <c r="D52" i="2"/>
  <c r="D24" i="3" s="1"/>
  <c r="D28" i="3" s="1"/>
  <c r="D12" i="3"/>
  <c r="D18" i="3" s="1"/>
  <c r="D21" i="3" s="1"/>
  <c r="N23" i="2"/>
  <c r="H27" i="2"/>
  <c r="H36" i="2" l="1"/>
  <c r="N27" i="2"/>
  <c r="N36" i="2" l="1"/>
  <c r="H42" i="2"/>
  <c r="H47" i="2" l="1"/>
  <c r="N42" i="2"/>
  <c r="N47" i="2" l="1"/>
  <c r="H12" i="3"/>
  <c r="H52" i="2"/>
  <c r="H24" i="3" l="1"/>
  <c r="H18" i="3"/>
  <c r="N12" i="3"/>
  <c r="N52" i="2"/>
  <c r="N24" i="3" l="1"/>
  <c r="N18" i="3"/>
  <c r="H21" i="3"/>
  <c r="H28" i="3"/>
  <c r="N21" i="3" l="1"/>
  <c r="N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Aria Zhu</author>
    <author>Chenyuan Zhang （张晨原）</author>
  </authors>
  <commentList>
    <comment ref="N26" authorId="0" shapeId="0" xr:uid="{40CC2D6F-3DA4-4DA3-A644-EAA6844F33DE}">
      <text>
        <r>
          <rPr>
            <b/>
            <sz val="9"/>
            <color indexed="81"/>
            <rFont val="Tahoma"/>
            <family val="2"/>
          </rPr>
          <t>Adjusted on 8.25</t>
        </r>
      </text>
    </comment>
    <comment ref="P27" authorId="1" shapeId="0" xr:uid="{60CD75DB-38E8-435D-98FF-7D7F61872E12}">
      <text>
        <r>
          <rPr>
            <b/>
            <sz val="9"/>
            <color indexed="81"/>
            <rFont val="宋体"/>
            <family val="3"/>
            <charset val="134"/>
          </rPr>
          <t>Chenyuan Zhang （张晨原）:</t>
        </r>
        <r>
          <rPr>
            <sz val="9"/>
            <color indexed="81"/>
            <rFont val="宋体"/>
            <family val="3"/>
            <charset val="134"/>
          </rPr>
          <t xml:space="preserve">
rounding</t>
        </r>
      </text>
    </comment>
  </commentList>
</comments>
</file>

<file path=xl/sharedStrings.xml><?xml version="1.0" encoding="utf-8"?>
<sst xmlns="http://schemas.openxmlformats.org/spreadsheetml/2006/main" count="215" uniqueCount="109">
  <si>
    <t>Trip.com Group Limited</t>
    <phoneticPr fontId="3" type="noConversion"/>
  </si>
  <si>
    <t>Unaudited Consolidated Balance Sheets</t>
    <phoneticPr fontId="3" type="noConversion"/>
  </si>
  <si>
    <t>(In millions, except share and per share data)</t>
    <phoneticPr fontId="3" type="noConversion"/>
  </si>
  <si>
    <t>  </t>
  </si>
  <si>
    <t>December 31, 2020</t>
    <phoneticPr fontId="3" type="noConversion"/>
  </si>
  <si>
    <t>December 31, 2021</t>
    <phoneticPr fontId="3" type="noConversion"/>
  </si>
  <si>
    <t>December 31, 2021</t>
  </si>
  <si>
    <t>RMB (million)</t>
    <phoneticPr fontId="3" type="noConversion"/>
  </si>
  <si>
    <t>USD (million)</t>
    <phoneticPr fontId="3" type="noConversion"/>
  </si>
  <si>
    <t>(unaudited)</t>
  </si>
  <si>
    <t>ASSETS</t>
  </si>
  <si>
    <t>Current assets:</t>
  </si>
  <si>
    <t>Cash, cash equivalents and restricted cash</t>
  </si>
  <si>
    <t>Short-term investments</t>
  </si>
  <si>
    <t xml:space="preserve">Accounts receivable, net </t>
  </si>
  <si>
    <t xml:space="preserve">Prepayments and other current assets </t>
  </si>
  <si>
    <t>Total current assets</t>
  </si>
  <si>
    <t>Property, equipment and software</t>
  </si>
  <si>
    <t>Intangible assets and land use rights</t>
  </si>
  <si>
    <t>Right-of-use asset</t>
  </si>
  <si>
    <r>
      <t>Investments (Includes held to maturity time deposit and financial products of RMB15,357 million and RMB</t>
    </r>
    <r>
      <rPr>
        <sz val="9"/>
        <color indexed="8"/>
        <rFont val="Arial"/>
        <family val="2"/>
      </rPr>
      <t>13,112</t>
    </r>
    <r>
      <rPr>
        <sz val="9"/>
        <color indexed="8"/>
        <rFont val="Arial"/>
        <family val="2"/>
      </rPr>
      <t xml:space="preserve"> million</t>
    </r>
    <r>
      <rPr>
        <sz val="9"/>
        <rFont val="Arial"/>
        <family val="2"/>
      </rPr>
      <t xml:space="preserve"> as of December 31,2020 and December 31, 2021, respectively)</t>
    </r>
    <phoneticPr fontId="3" type="noConversion"/>
  </si>
  <si>
    <t>Goodwill</t>
  </si>
  <si>
    <t>Other long-term assets</t>
  </si>
  <si>
    <t>Deferred tax asset</t>
  </si>
  <si>
    <t>Total assets</t>
  </si>
  <si>
    <t>LIABILITIES</t>
  </si>
  <si>
    <t>Current liabilities:</t>
  </si>
  <si>
    <t>Short-term debt and current portion of long-term debt</t>
  </si>
  <si>
    <t>Accounts payable</t>
  </si>
  <si>
    <t>Advances from customers</t>
  </si>
  <si>
    <t>Other current liabilities</t>
  </si>
  <si>
    <t>Total current liabilities</t>
  </si>
  <si>
    <t>Deferred tax liability</t>
  </si>
  <si>
    <t>Long-term debt</t>
  </si>
  <si>
    <t>Long-term lease liability</t>
  </si>
  <si>
    <t>Other long-term liabilities</t>
  </si>
  <si>
    <t>Total liabilities</t>
  </si>
  <si>
    <t>SHAREHOLDERS' EQUITY</t>
  </si>
  <si>
    <t>Total Trip.com Group Limited shareholders’ equity</t>
  </si>
  <si>
    <t>Non-controlling interests</t>
  </si>
  <si>
    <t>Total shareholders' equity</t>
  </si>
  <si>
    <t>Total liabilities and shareholders' equity</t>
    <phoneticPr fontId="3" type="noConversion"/>
  </si>
  <si>
    <t>Unaudited Consolidated Statements of Income/(Loss)</t>
    <phoneticPr fontId="3" type="noConversion"/>
  </si>
  <si>
    <t>Three Months Ended</t>
  </si>
  <si>
    <t>Year Ended</t>
    <phoneticPr fontId="3" type="noConversion"/>
  </si>
  <si>
    <t>September 30, 2021</t>
    <phoneticPr fontId="3" type="noConversion"/>
  </si>
  <si>
    <t>December 31, 2020</t>
  </si>
  <si>
    <t>Revenue:</t>
    <phoneticPr fontId="3" type="noConversion"/>
  </si>
  <si>
    <t xml:space="preserve">Accommodation reservation </t>
    <phoneticPr fontId="3" type="noConversion"/>
  </si>
  <si>
    <t xml:space="preserve">Transportation ticketing </t>
    <phoneticPr fontId="3" type="noConversion"/>
  </si>
  <si>
    <t xml:space="preserve">Packaged-tour </t>
    <phoneticPr fontId="3" type="noConversion"/>
  </si>
  <si>
    <t>Corporate travel</t>
  </si>
  <si>
    <t>Others</t>
  </si>
  <si>
    <t>Total revenue</t>
    <phoneticPr fontId="3" type="noConversion"/>
  </si>
  <si>
    <t>Less: Sales tax and surcharges</t>
    <phoneticPr fontId="3" type="noConversion"/>
  </si>
  <si>
    <t>Net revenue</t>
    <phoneticPr fontId="3" type="noConversion"/>
  </si>
  <si>
    <t>Cost of revenue</t>
  </si>
  <si>
    <t>Gross profit</t>
  </si>
  <si>
    <t>Operating expenses:</t>
  </si>
  <si>
    <t>Product development **</t>
  </si>
  <si>
    <t>Sales and marketing **</t>
  </si>
  <si>
    <t>General and administrative **</t>
  </si>
  <si>
    <t>Total operating expenses</t>
  </si>
  <si>
    <t>Loss from operations</t>
    <phoneticPr fontId="3" type="noConversion"/>
  </si>
  <si>
    <t xml:space="preserve">Interest income </t>
    <phoneticPr fontId="3" type="noConversion"/>
  </si>
  <si>
    <t>Interest expense</t>
    <phoneticPr fontId="3" type="noConversion"/>
  </si>
  <si>
    <t>Equity in income/(loss) of affiliates</t>
    <phoneticPr fontId="3" type="noConversion"/>
  </si>
  <si>
    <t>Net loss attributable to non-controlling interests</t>
    <phoneticPr fontId="3" type="noConversion"/>
  </si>
  <si>
    <t>Accretion to redemption value of redeemable non-controlling interests</t>
  </si>
  <si>
    <t>- Basic</t>
  </si>
  <si>
    <t>- Diluted</t>
  </si>
  <si>
    <t>- Basic</t>
    <phoneticPr fontId="3" type="noConversion"/>
  </si>
  <si>
    <t>- Diluted</t>
    <phoneticPr fontId="3" type="noConversion"/>
  </si>
  <si>
    <t>Weighted average ordinary shares outstanding *</t>
    <phoneticPr fontId="3" type="noConversion"/>
  </si>
  <si>
    <t>** Share-based compensation included in Operating expenses above is as follows:</t>
    <phoneticPr fontId="3" type="noConversion"/>
  </si>
  <si>
    <t xml:space="preserve">  Product development </t>
    <phoneticPr fontId="3" type="noConversion"/>
  </si>
  <si>
    <t xml:space="preserve">  Sales and marketing </t>
    <phoneticPr fontId="3" type="noConversion"/>
  </si>
  <si>
    <t xml:space="preserve">  General and administrative </t>
    <phoneticPr fontId="3" type="noConversion"/>
  </si>
  <si>
    <t>Trip.com Group Limited</t>
    <phoneticPr fontId="3" type="noConversion"/>
  </si>
  <si>
    <t>Reconciliation of  GAAP and Non-GAAP Results</t>
  </si>
  <si>
    <t>(In millions, except % and per share data)</t>
    <phoneticPr fontId="3" type="noConversion"/>
  </si>
  <si>
    <t>Year Ended</t>
  </si>
  <si>
    <t>Less: Interest income</t>
    <phoneticPr fontId="3" type="noConversion"/>
  </si>
  <si>
    <t>Add: Interest expense</t>
    <phoneticPr fontId="3" type="noConversion"/>
  </si>
  <si>
    <t>Add: Share-based compensation</t>
    <phoneticPr fontId="3" type="noConversion"/>
  </si>
  <si>
    <t>Add: Depreciation and amortization</t>
    <phoneticPr fontId="3" type="noConversion"/>
  </si>
  <si>
    <t>Adjusted EBITDA</t>
  </si>
  <si>
    <t>Adjusted EBITDA margin</t>
    <phoneticPr fontId="3" type="noConversion"/>
  </si>
  <si>
    <t>Share-based compensation</t>
    <phoneticPr fontId="3" type="noConversion"/>
  </si>
  <si>
    <t>Fair value changes of equity securities investments and exchangeable senior notes</t>
    <phoneticPr fontId="3" type="noConversion"/>
  </si>
  <si>
    <t>Add: Tax effects on fair value changes of equity securities investments and exchangeable senior notes</t>
    <phoneticPr fontId="3" type="noConversion"/>
  </si>
  <si>
    <t>Weighted average ordinary shares outstanding- Diluted-non GAAP *</t>
    <phoneticPr fontId="3" type="noConversion"/>
  </si>
  <si>
    <t>Notes for all the condensed consolidated financial schedules presented:</t>
    <phoneticPr fontId="3" type="noConversion"/>
  </si>
  <si>
    <t>Note 1: The conversion of Renminbi (RMB) into U.S. dollars (USD) is based on the certified exchange rate of USD1.00=RMB6.3726 on December 31, 2021 published by the Federal Reserve Board.</t>
    <phoneticPr fontId="3" type="noConversion"/>
  </si>
  <si>
    <t>* The change in ADS ratio proportionate to the Share Subdivision from eight ADSs representing one ordinary share to one ADS representing one Share, effective on March 18, 2021. Basic and diluted earnings/(losses) per ordinary share (GAAP and Non-GAAP) and weighted average ordinary shares outstanding (GAAP and Non-GAAP) for the three months ended December 31, 2020 and for the year ended December 31, 2020 have been retrospectively adjusted for the Share Subdivision that became effective on March 18, 2021.</t>
  </si>
  <si>
    <t>* The change in ADS ratio proportionate to the Share Subdivision from eight ADSs representing one ordinary share to one ADS representing one Share, effective on March 18, 2021. Basic and diluted earnings/(losses) per ordinary share (GAAP and Non-GAAP) and weighted average ordinary shares outstanding (GAAP and Non-GAAP) for the three months ended December 31, 2020 and for the year ended December 31, 2020 have been retrospectively adjusted for the Share Subdivision that became effective on March 18. 2021.</t>
  </si>
  <si>
    <t>Income/(Loss) before income tax expense and equity in income of affiliates</t>
  </si>
  <si>
    <t>Other income/(expense)</t>
  </si>
  <si>
    <t>Income tax expense</t>
  </si>
  <si>
    <t>Net income/(loss)</t>
  </si>
  <si>
    <t>Net income/(loss) attributable to Trip.com Group Limited</t>
  </si>
  <si>
    <t>Earnings/(Losses) per ordinary share *</t>
  </si>
  <si>
    <t>Earnings/(Losses) per ADS *</t>
  </si>
  <si>
    <t>Add: Other (income)/expense</t>
  </si>
  <si>
    <t>Add: Income tax expense</t>
  </si>
  <si>
    <t>Add: Equity in (income)/loss of affiliates</t>
  </si>
  <si>
    <t>Non-GAAP net income/(loss) attributable to Trip.com Group Limited</t>
  </si>
  <si>
    <t>Non-GAAP Diluted income/(losses) per share *</t>
    <phoneticPr fontId="3" type="noConversion"/>
  </si>
  <si>
    <t>Non-GAAP Diluted income/(losses) per ADS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</si>
</sst>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76" formatCode="_(* #,##0_);_(* \(#,##0\);_(* &quot;-&quot;_);_(@_)"/>
    <numFmt numFmtId="177" formatCode="_(* #,##0.00_);_(* \(#,##0.00\);_(* &quot;-&quot;??_);_(@_)"/>
    <numFmt numFmtId="178" formatCode="_ * #,##0_ ;_ * \-#,##0_ ;_ * &quot;-&quot;??_ ;_ @_ "/>
    <numFmt numFmtId="179" formatCode="_(* #,##0_);[Red]_(* \(#,##0\);_(* &quot;-&quot;??_)"/>
    <numFmt numFmtId="180" formatCode="_(* #,##0_);_(* \(#,##0\);_(* &quot;-&quot;??_);_(@_)"/>
    <numFmt numFmtId="181" formatCode="_(* #,##0_);[Red]_(* \(#,##0\);_ * &quot;-&quot;??_ ;_ @_ "/>
    <numFmt numFmtId="182" formatCode="_(* #,##0.00_);[Red]_(* \(#,##0.00\);_(* &quot;-&quot;??_)"/>
    <numFmt numFmtId="183" formatCode="_(* #,##0_);_(* \(#,##0\);_(* &quot;-&quot;??_)"/>
    <numFmt numFmtId="184" formatCode="0.0%"/>
  </numFmts>
  <fonts count="12" x14ac:knownFonts="1">
    <font>
      <sz val="10"/>
      <name val="Helv"/>
      <family val="2"/>
    </font>
    <font>
      <sz val="10"/>
      <name val="Helv"/>
      <family val="2"/>
    </font>
    <font>
      <b/>
      <sz val="9"/>
      <name val="Arial"/>
      <family val="2"/>
    </font>
    <font>
      <sz val="9"/>
      <name val="宋体"/>
      <family val="3"/>
      <charset val="134"/>
    </font>
    <font>
      <sz val="9"/>
      <name val="Arial"/>
      <family val="2"/>
    </font>
    <font>
      <sz val="10"/>
      <name val="Times New Roman"/>
      <family val="1"/>
    </font>
    <font>
      <b/>
      <i/>
      <sz val="9"/>
      <name val="Arial"/>
      <family val="2"/>
    </font>
    <font>
      <sz val="9"/>
      <color indexed="8"/>
      <name val="Arial"/>
      <family val="2"/>
    </font>
    <font>
      <b/>
      <sz val="9"/>
      <color indexed="81"/>
      <name val="宋体"/>
      <family val="3"/>
      <charset val="134"/>
    </font>
    <font>
      <sz val="9"/>
      <color indexed="81"/>
      <name val="宋体"/>
      <family val="3"/>
      <charset val="134"/>
    </font>
    <font>
      <sz val="9"/>
      <color indexed="52"/>
      <name val="Arial"/>
      <family val="2"/>
    </font>
    <font>
      <b/>
      <sz val="9"/>
      <color indexed="81"/>
      <name val="Tahoma"/>
      <family val="2"/>
    </font>
  </fonts>
  <fills count="4">
    <fill>
      <patternFill patternType="none"/>
    </fill>
    <fill>
      <patternFill patternType="gray125"/>
    </fill>
    <fill>
      <patternFill patternType="solid">
        <fgColor indexed="27"/>
        <bgColor indexed="64"/>
      </patternFill>
    </fill>
    <fill>
      <patternFill patternType="solid">
        <fgColor indexed="41"/>
        <bgColor indexed="64"/>
      </patternFill>
    </fill>
  </fills>
  <borders count="3">
    <border>
      <left/>
      <right/>
      <top/>
      <bottom/>
      <diagonal/>
    </border>
    <border>
      <left/>
      <right/>
      <top/>
      <bottom style="thin">
        <color indexed="8"/>
      </bottom>
      <diagonal/>
    </border>
    <border>
      <left/>
      <right/>
      <top/>
      <bottom style="thin">
        <color indexed="64"/>
      </bottom>
      <diagonal/>
    </border>
  </borders>
  <cellStyleXfs count="5">
    <xf numFmtId="0" fontId="0" fillId="0" borderId="0">
      <protection locked="0"/>
    </xf>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protection locked="0"/>
    </xf>
  </cellStyleXfs>
  <cellXfs count="188">
    <xf numFmtId="0" fontId="0" fillId="0" borderId="0" xfId="0">
      <protection locked="0"/>
    </xf>
    <xf numFmtId="0" fontId="2" fillId="0" borderId="0" xfId="0" applyFont="1">
      <protection locked="0"/>
    </xf>
    <xf numFmtId="0" fontId="4" fillId="0" borderId="0" xfId="0" applyFont="1">
      <protection locked="0"/>
    </xf>
    <xf numFmtId="0" fontId="4" fillId="0" borderId="0" xfId="0" applyFont="1" applyFill="1">
      <protection locked="0"/>
    </xf>
    <xf numFmtId="178" fontId="4" fillId="0" borderId="0" xfId="1" applyNumberFormat="1" applyFont="1" applyFill="1"/>
    <xf numFmtId="0" fontId="5" fillId="0" borderId="0" xfId="4" applyFont="1">
      <protection locked="0"/>
    </xf>
    <xf numFmtId="178" fontId="5" fillId="0" borderId="0" xfId="1" applyNumberFormat="1" applyFont="1" applyProtection="1">
      <protection locked="0"/>
    </xf>
    <xf numFmtId="0" fontId="4" fillId="0" borderId="0" xfId="0" applyFont="1" applyFill="1" applyBorder="1">
      <protection locked="0"/>
    </xf>
    <xf numFmtId="0" fontId="4" fillId="0" borderId="0" xfId="0" applyFont="1" applyAlignment="1">
      <alignment wrapText="1"/>
      <protection locked="0"/>
    </xf>
    <xf numFmtId="178" fontId="4" fillId="0" borderId="0" xfId="1" applyNumberFormat="1" applyFont="1" applyFill="1" applyAlignment="1">
      <alignment wrapText="1"/>
    </xf>
    <xf numFmtId="0" fontId="2" fillId="0" borderId="0" xfId="0" applyFont="1" applyFill="1" applyAlignment="1">
      <alignment horizontal="center" wrapText="1"/>
      <protection locked="0"/>
    </xf>
    <xf numFmtId="0" fontId="2" fillId="0" borderId="0" xfId="0" applyFont="1" applyAlignment="1">
      <alignment horizontal="center" wrapText="1"/>
      <protection locked="0"/>
    </xf>
    <xf numFmtId="0" fontId="4" fillId="0" borderId="1" xfId="0" applyFont="1" applyBorder="1">
      <protection locked="0"/>
    </xf>
    <xf numFmtId="38" fontId="4" fillId="0" borderId="0" xfId="1" applyNumberFormat="1" applyFont="1" applyFill="1" applyAlignment="1">
      <alignment wrapText="1"/>
    </xf>
    <xf numFmtId="0" fontId="4" fillId="0" borderId="0" xfId="0" applyFont="1" applyAlignment="1">
      <alignment horizontal="center" wrapText="1"/>
      <protection locked="0"/>
    </xf>
    <xf numFmtId="0" fontId="2" fillId="2" borderId="0" xfId="0" applyFont="1" applyFill="1" applyAlignment="1">
      <alignment horizontal="left" vertical="center" wrapText="1" indent="1"/>
      <protection locked="0"/>
    </xf>
    <xf numFmtId="0" fontId="4" fillId="2" borderId="0" xfId="0" applyFont="1" applyFill="1" applyAlignment="1">
      <alignment wrapText="1"/>
      <protection locked="0"/>
    </xf>
    <xf numFmtId="179" fontId="4" fillId="2" borderId="0" xfId="0" applyNumberFormat="1" applyFont="1" applyFill="1" applyAlignment="1">
      <alignment wrapText="1"/>
      <protection locked="0"/>
    </xf>
    <xf numFmtId="0" fontId="2" fillId="0" borderId="0" xfId="0" applyFont="1" applyAlignment="1">
      <alignment horizontal="left" vertical="center" wrapText="1" indent="1"/>
      <protection locked="0"/>
    </xf>
    <xf numFmtId="179" fontId="4" fillId="0" borderId="0" xfId="0" applyNumberFormat="1" applyFont="1" applyAlignment="1">
      <alignment wrapText="1"/>
      <protection locked="0"/>
    </xf>
    <xf numFmtId="0" fontId="4" fillId="2" borderId="0" xfId="0" applyFont="1" applyFill="1" applyAlignment="1">
      <alignment horizontal="left" vertical="center" wrapText="1" indent="1"/>
      <protection locked="0"/>
    </xf>
    <xf numFmtId="176" fontId="4" fillId="2" borderId="0" xfId="0" applyNumberFormat="1" applyFont="1" applyFill="1" applyAlignment="1">
      <alignment horizontal="right" vertical="center" wrapText="1"/>
      <protection locked="0"/>
    </xf>
    <xf numFmtId="176" fontId="4" fillId="2" borderId="0" xfId="0" applyNumberFormat="1" applyFont="1" applyFill="1" applyAlignment="1">
      <alignment vertical="center"/>
      <protection locked="0"/>
    </xf>
    <xf numFmtId="3" fontId="4" fillId="0" borderId="0" xfId="0" applyNumberFormat="1" applyFont="1" applyFill="1">
      <protection locked="0"/>
    </xf>
    <xf numFmtId="180" fontId="5" fillId="0" borderId="0" xfId="4" applyNumberFormat="1" applyFont="1">
      <protection locked="0"/>
    </xf>
    <xf numFmtId="179" fontId="5" fillId="0" borderId="0" xfId="4" applyNumberFormat="1" applyFont="1">
      <protection locked="0"/>
    </xf>
    <xf numFmtId="0" fontId="4" fillId="0" borderId="0" xfId="0" applyFont="1" applyFill="1" applyAlignment="1">
      <alignment horizontal="left" vertical="center" wrapText="1" indent="1"/>
      <protection locked="0"/>
    </xf>
    <xf numFmtId="0" fontId="4" fillId="0" borderId="0" xfId="0" applyFont="1" applyFill="1" applyAlignment="1">
      <alignment wrapText="1"/>
      <protection locked="0"/>
    </xf>
    <xf numFmtId="176" fontId="4" fillId="0" borderId="0" xfId="0" applyNumberFormat="1" applyFont="1" applyFill="1" applyAlignment="1">
      <alignment horizontal="right" vertical="center" wrapText="1"/>
      <protection locked="0"/>
    </xf>
    <xf numFmtId="176" fontId="4" fillId="0" borderId="0" xfId="0" applyNumberFormat="1" applyFont="1" applyFill="1" applyAlignment="1">
      <alignment vertical="center"/>
      <protection locked="0"/>
    </xf>
    <xf numFmtId="0" fontId="5" fillId="0" borderId="0" xfId="4" applyFont="1" applyFill="1">
      <protection locked="0"/>
    </xf>
    <xf numFmtId="178" fontId="5" fillId="0" borderId="0" xfId="1" applyNumberFormat="1" applyFont="1" applyFill="1" applyProtection="1">
      <protection locked="0"/>
    </xf>
    <xf numFmtId="0" fontId="4" fillId="3" borderId="0" xfId="0" applyFont="1" applyFill="1" applyAlignment="1">
      <alignment horizontal="left" vertical="center" wrapText="1" indent="1"/>
      <protection locked="0"/>
    </xf>
    <xf numFmtId="0" fontId="4" fillId="3" borderId="0" xfId="0" applyFont="1" applyFill="1" applyAlignment="1">
      <alignment wrapText="1"/>
      <protection locked="0"/>
    </xf>
    <xf numFmtId="176" fontId="4" fillId="3" borderId="0" xfId="0" applyNumberFormat="1" applyFont="1" applyFill="1" applyAlignment="1">
      <alignment vertical="center"/>
      <protection locked="0"/>
    </xf>
    <xf numFmtId="179" fontId="5" fillId="0" borderId="0" xfId="4" applyNumberFormat="1" applyFont="1" applyFill="1">
      <protection locked="0"/>
    </xf>
    <xf numFmtId="176" fontId="4" fillId="0" borderId="0" xfId="0" applyNumberFormat="1" applyFont="1">
      <protection locked="0"/>
    </xf>
    <xf numFmtId="0" fontId="4" fillId="0" borderId="0" xfId="0" applyFont="1" applyAlignment="1">
      <alignment vertical="center"/>
      <protection locked="0"/>
    </xf>
    <xf numFmtId="0" fontId="4" fillId="2" borderId="0" xfId="0" applyFont="1" applyFill="1" applyAlignment="1">
      <alignment vertical="center" wrapText="1"/>
      <protection locked="0"/>
    </xf>
    <xf numFmtId="176" fontId="2" fillId="2" borderId="0" xfId="0" applyNumberFormat="1" applyFont="1" applyFill="1" applyAlignment="1">
      <alignment horizontal="right" vertical="center" wrapText="1"/>
      <protection locked="0"/>
    </xf>
    <xf numFmtId="176" fontId="2" fillId="2" borderId="0" xfId="0" applyNumberFormat="1" applyFont="1" applyFill="1" applyAlignment="1">
      <alignment vertical="center"/>
      <protection locked="0"/>
    </xf>
    <xf numFmtId="3" fontId="2" fillId="0" borderId="0" xfId="0" applyNumberFormat="1" applyFont="1" applyFill="1" applyAlignment="1">
      <alignment vertical="center"/>
      <protection locked="0"/>
    </xf>
    <xf numFmtId="0" fontId="4" fillId="3" borderId="0" xfId="0" applyFont="1" applyFill="1" applyAlignment="1">
      <alignment vertical="center" wrapText="1"/>
      <protection locked="0"/>
    </xf>
    <xf numFmtId="176" fontId="4" fillId="3" borderId="0" xfId="0" applyNumberFormat="1" applyFont="1" applyFill="1" applyAlignment="1">
      <alignment horizontal="right" vertical="center" wrapText="1"/>
      <protection locked="0"/>
    </xf>
    <xf numFmtId="0" fontId="4" fillId="0" borderId="0" xfId="0" applyFont="1" applyFill="1" applyAlignment="1">
      <alignment vertical="center" wrapText="1"/>
      <protection locked="0"/>
    </xf>
    <xf numFmtId="3" fontId="2" fillId="0" borderId="0" xfId="0" applyNumberFormat="1" applyFont="1" applyFill="1">
      <protection locked="0"/>
    </xf>
    <xf numFmtId="176" fontId="4" fillId="2" borderId="0" xfId="0" applyNumberFormat="1" applyFont="1" applyFill="1" applyAlignment="1">
      <alignment wrapText="1"/>
      <protection locked="0"/>
    </xf>
    <xf numFmtId="176" fontId="4" fillId="0" borderId="0" xfId="0" applyNumberFormat="1" applyFont="1" applyAlignment="1">
      <alignment wrapText="1"/>
      <protection locked="0"/>
    </xf>
    <xf numFmtId="176" fontId="4" fillId="3" borderId="0" xfId="0" applyNumberFormat="1" applyFont="1" applyFill="1" applyAlignment="1">
      <alignment wrapText="1"/>
      <protection locked="0"/>
    </xf>
    <xf numFmtId="0" fontId="2" fillId="3" borderId="0" xfId="0" applyFont="1" applyFill="1" applyAlignment="1">
      <alignment horizontal="left" vertical="center" wrapText="1" indent="1"/>
      <protection locked="0"/>
    </xf>
    <xf numFmtId="176" fontId="2" fillId="3" borderId="0" xfId="0" applyNumberFormat="1" applyFont="1" applyFill="1" applyAlignment="1">
      <alignment horizontal="right" vertical="center" wrapText="1"/>
      <protection locked="0"/>
    </xf>
    <xf numFmtId="176" fontId="2" fillId="3" borderId="0" xfId="0" applyNumberFormat="1" applyFont="1" applyFill="1" applyAlignment="1">
      <alignment vertical="center"/>
      <protection locked="0"/>
    </xf>
    <xf numFmtId="0" fontId="4" fillId="0" borderId="0" xfId="0" applyFont="1" applyFill="1" applyAlignment="1">
      <alignment horizontal="left" vertical="top" wrapText="1" indent="1"/>
      <protection locked="0"/>
    </xf>
    <xf numFmtId="176" fontId="4" fillId="0" borderId="0" xfId="0" applyNumberFormat="1" applyFont="1" applyFill="1" applyAlignment="1">
      <alignment horizontal="right" wrapText="1"/>
      <protection locked="0"/>
    </xf>
    <xf numFmtId="176" fontId="4" fillId="0" borderId="0" xfId="0" applyNumberFormat="1" applyFont="1" applyFill="1">
      <protection locked="0"/>
    </xf>
    <xf numFmtId="0" fontId="2" fillId="3" borderId="0" xfId="0" applyFont="1" applyFill="1" applyAlignment="1">
      <alignment horizontal="left" vertical="center" indent="1"/>
      <protection locked="0"/>
    </xf>
    <xf numFmtId="176" fontId="4" fillId="0" borderId="0" xfId="2" applyNumberFormat="1" applyFont="1"/>
    <xf numFmtId="3" fontId="2" fillId="0" borderId="0" xfId="0" applyNumberFormat="1" applyFont="1" applyFill="1" applyAlignment="1">
      <alignment horizontal="right" wrapText="1"/>
      <protection locked="0"/>
    </xf>
    <xf numFmtId="0" fontId="2" fillId="0" borderId="0" xfId="0" applyFont="1" applyFill="1" applyAlignment="1">
      <alignment horizontal="left" vertical="center" wrapText="1" indent="1"/>
      <protection locked="0"/>
    </xf>
    <xf numFmtId="179" fontId="2" fillId="0" borderId="0" xfId="0" applyNumberFormat="1" applyFont="1" applyFill="1" applyAlignment="1">
      <alignment horizontal="right" vertical="center" wrapText="1"/>
      <protection locked="0"/>
    </xf>
    <xf numFmtId="179" fontId="2" fillId="0" borderId="0" xfId="0" applyNumberFormat="1" applyFont="1" applyFill="1" applyAlignment="1">
      <alignment vertical="center"/>
      <protection locked="0"/>
    </xf>
    <xf numFmtId="0" fontId="4" fillId="0" borderId="0" xfId="0" applyFont="1" applyFill="1" applyAlignment="1">
      <alignment vertical="top"/>
      <protection locked="0"/>
    </xf>
    <xf numFmtId="178" fontId="4" fillId="0" borderId="0" xfId="1" applyNumberFormat="1" applyFont="1" applyFill="1" applyAlignment="1">
      <alignment horizontal="left" vertical="top" wrapText="1" indent="1"/>
    </xf>
    <xf numFmtId="43" fontId="4" fillId="0" borderId="0" xfId="1" applyFont="1" applyFill="1" applyAlignment="1">
      <alignment horizontal="left" vertical="top" wrapText="1" indent="1"/>
    </xf>
    <xf numFmtId="179" fontId="4" fillId="0" borderId="0" xfId="0" applyNumberFormat="1" applyFont="1" applyAlignment="1">
      <alignment horizontal="right" wrapText="1"/>
      <protection locked="0"/>
    </xf>
    <xf numFmtId="43" fontId="4" fillId="0" borderId="0" xfId="1" applyFont="1" applyFill="1" applyAlignment="1">
      <alignment horizontal="right" vertical="top" wrapText="1" indent="1"/>
    </xf>
    <xf numFmtId="38" fontId="4" fillId="0" borderId="0" xfId="1" applyNumberFormat="1" applyFont="1" applyAlignment="1" applyProtection="1">
      <alignment horizontal="right" wrapText="1"/>
      <protection locked="0"/>
    </xf>
    <xf numFmtId="3" fontId="4" fillId="0" borderId="0" xfId="0" applyNumberFormat="1" applyFont="1" applyAlignment="1">
      <alignment horizontal="right" wrapText="1"/>
      <protection locked="0"/>
    </xf>
    <xf numFmtId="181" fontId="4" fillId="0" borderId="0" xfId="1" applyNumberFormat="1" applyFont="1" applyAlignment="1" applyProtection="1">
      <alignment horizontal="right" wrapText="1"/>
      <protection locked="0"/>
    </xf>
    <xf numFmtId="179" fontId="2" fillId="0" borderId="0" xfId="0" applyNumberFormat="1" applyFont="1" applyAlignment="1">
      <alignment horizontal="right" wrapText="1"/>
      <protection locked="0"/>
    </xf>
    <xf numFmtId="43" fontId="2" fillId="0" borderId="0" xfId="1" applyFont="1" applyFill="1" applyAlignment="1">
      <alignment horizontal="right" vertical="top" wrapText="1" indent="1"/>
    </xf>
    <xf numFmtId="178" fontId="2" fillId="0" borderId="0" xfId="1" applyNumberFormat="1" applyFont="1" applyFill="1" applyAlignment="1" applyProtection="1">
      <alignment horizontal="right" wrapText="1"/>
      <protection locked="0"/>
    </xf>
    <xf numFmtId="38" fontId="4" fillId="0" borderId="0" xfId="1" applyNumberFormat="1" applyFont="1" applyFill="1" applyAlignment="1">
      <alignment horizontal="right" vertical="top" wrapText="1" indent="1"/>
    </xf>
    <xf numFmtId="179" fontId="4" fillId="0" borderId="0" xfId="1" applyNumberFormat="1" applyFont="1" applyFill="1" applyAlignment="1">
      <alignment horizontal="right" vertical="top" wrapText="1" indent="1"/>
    </xf>
    <xf numFmtId="181" fontId="4" fillId="0" borderId="0" xfId="1" applyNumberFormat="1" applyFont="1" applyFill="1" applyAlignment="1">
      <alignment horizontal="right" vertical="top" wrapText="1" indent="1"/>
    </xf>
    <xf numFmtId="178" fontId="4" fillId="0" borderId="0" xfId="1" applyNumberFormat="1" applyFont="1" applyFill="1" applyBorder="1" applyProtection="1">
      <protection locked="0"/>
    </xf>
    <xf numFmtId="38" fontId="4" fillId="0" borderId="0" xfId="0" applyNumberFormat="1" applyFont="1">
      <protection locked="0"/>
    </xf>
    <xf numFmtId="179" fontId="4" fillId="0" borderId="0" xfId="0" applyNumberFormat="1" applyFont="1">
      <protection locked="0"/>
    </xf>
    <xf numFmtId="179" fontId="2" fillId="0" borderId="0" xfId="0" applyNumberFormat="1" applyFont="1">
      <protection locked="0"/>
    </xf>
    <xf numFmtId="38" fontId="4" fillId="0" borderId="0" xfId="1" applyNumberFormat="1" applyFont="1" applyProtection="1">
      <protection locked="0"/>
    </xf>
    <xf numFmtId="37" fontId="4" fillId="0" borderId="0" xfId="0" applyNumberFormat="1" applyFont="1" applyFill="1">
      <protection locked="0"/>
    </xf>
    <xf numFmtId="37" fontId="4" fillId="0" borderId="0" xfId="0" applyNumberFormat="1" applyFont="1">
      <protection locked="0"/>
    </xf>
    <xf numFmtId="0" fontId="5" fillId="0" borderId="0" xfId="4">
      <protection locked="0"/>
    </xf>
    <xf numFmtId="37" fontId="4" fillId="0" borderId="0" xfId="0" applyNumberFormat="1" applyFont="1" applyAlignment="1">
      <alignment wrapText="1"/>
      <protection locked="0"/>
    </xf>
    <xf numFmtId="37" fontId="4" fillId="0" borderId="0" xfId="0" applyNumberFormat="1" applyFont="1" applyFill="1" applyAlignment="1">
      <alignment wrapText="1"/>
      <protection locked="0"/>
    </xf>
    <xf numFmtId="37" fontId="2" fillId="0" borderId="0" xfId="0" applyNumberFormat="1" applyFont="1" applyFill="1" applyAlignment="1">
      <alignment horizontal="center" wrapText="1"/>
      <protection locked="0"/>
    </xf>
    <xf numFmtId="37" fontId="4" fillId="0" borderId="1" xfId="0" applyNumberFormat="1" applyFont="1" applyFill="1" applyBorder="1">
      <protection locked="0"/>
    </xf>
    <xf numFmtId="37" fontId="4" fillId="0" borderId="0" xfId="0" applyNumberFormat="1" applyFont="1" applyFill="1" applyAlignment="1">
      <alignment horizontal="center" wrapText="1"/>
      <protection locked="0"/>
    </xf>
    <xf numFmtId="0" fontId="4" fillId="0" borderId="0" xfId="0" applyFont="1" applyFill="1" applyAlignment="1">
      <alignment horizontal="center" wrapText="1"/>
      <protection locked="0"/>
    </xf>
    <xf numFmtId="37" fontId="4" fillId="2" borderId="0" xfId="0" applyNumberFormat="1" applyFont="1" applyFill="1" applyAlignment="1">
      <alignment wrapText="1"/>
      <protection locked="0"/>
    </xf>
    <xf numFmtId="0" fontId="4" fillId="0" borderId="0" xfId="0" applyFont="1" applyAlignment="1">
      <alignment horizontal="left" vertical="center" wrapText="1" indent="2"/>
      <protection locked="0"/>
    </xf>
    <xf numFmtId="176" fontId="4" fillId="0" borderId="0" xfId="1" applyNumberFormat="1" applyFont="1" applyFill="1" applyAlignment="1" applyProtection="1">
      <alignment horizontal="right" vertical="center" wrapText="1"/>
      <protection locked="0"/>
    </xf>
    <xf numFmtId="176" fontId="4" fillId="0" borderId="0" xfId="1" applyNumberFormat="1" applyFont="1" applyAlignment="1" applyProtection="1">
      <alignment vertical="center"/>
      <protection locked="0"/>
    </xf>
    <xf numFmtId="176" fontId="4" fillId="0" borderId="0" xfId="0" applyNumberFormat="1" applyFont="1" applyAlignment="1">
      <alignment vertical="center"/>
      <protection locked="0"/>
    </xf>
    <xf numFmtId="3" fontId="4" fillId="0" borderId="0" xfId="0" applyNumberFormat="1" applyFont="1" applyFill="1" applyAlignment="1">
      <alignment horizontal="right" wrapText="1"/>
      <protection locked="0"/>
    </xf>
    <xf numFmtId="179" fontId="4" fillId="3" borderId="0" xfId="1" applyNumberFormat="1" applyFont="1" applyFill="1" applyAlignment="1" applyProtection="1">
      <alignment horizontal="right" vertical="center" wrapText="1"/>
      <protection locked="0"/>
    </xf>
    <xf numFmtId="43" fontId="5" fillId="0" borderId="0" xfId="1" applyFont="1" applyProtection="1">
      <protection locked="0"/>
    </xf>
    <xf numFmtId="178" fontId="5" fillId="0" borderId="0" xfId="4" applyNumberFormat="1">
      <protection locked="0"/>
    </xf>
    <xf numFmtId="0" fontId="4" fillId="2" borderId="0" xfId="0" applyFont="1" applyFill="1" applyAlignment="1">
      <alignment horizontal="left" vertical="center" wrapText="1" indent="2"/>
      <protection locked="0"/>
    </xf>
    <xf numFmtId="176" fontId="4" fillId="3" borderId="0" xfId="1" applyNumberFormat="1" applyFont="1" applyFill="1" applyAlignment="1" applyProtection="1">
      <alignment horizontal="right" vertical="center" wrapText="1"/>
      <protection locked="0"/>
    </xf>
    <xf numFmtId="176" fontId="4" fillId="2" borderId="0" xfId="1" applyNumberFormat="1" applyFont="1" applyFill="1" applyAlignment="1" applyProtection="1">
      <alignment vertical="center"/>
      <protection locked="0"/>
    </xf>
    <xf numFmtId="176" fontId="4" fillId="0" borderId="0" xfId="1" applyNumberFormat="1" applyFont="1" applyProtection="1">
      <protection locked="0"/>
    </xf>
    <xf numFmtId="176" fontId="2" fillId="2" borderId="0" xfId="1" applyNumberFormat="1" applyFont="1" applyFill="1" applyAlignment="1" applyProtection="1">
      <alignment horizontal="right" vertical="center" wrapText="1"/>
      <protection locked="0"/>
    </xf>
    <xf numFmtId="176" fontId="2" fillId="2" borderId="0" xfId="1" applyNumberFormat="1" applyFont="1" applyFill="1" applyAlignment="1" applyProtection="1">
      <alignment vertical="center"/>
      <protection locked="0"/>
    </xf>
    <xf numFmtId="37" fontId="4" fillId="0" borderId="0" xfId="0" applyNumberFormat="1" applyFont="1" applyFill="1" applyAlignment="1">
      <alignment horizontal="right" wrapText="1"/>
      <protection locked="0"/>
    </xf>
    <xf numFmtId="176" fontId="4" fillId="2" borderId="0" xfId="1" applyNumberFormat="1" applyFont="1" applyFill="1" applyAlignment="1" applyProtection="1">
      <alignment wrapText="1"/>
      <protection locked="0"/>
    </xf>
    <xf numFmtId="3" fontId="4" fillId="0" borderId="0" xfId="0" applyNumberFormat="1" applyFont="1" applyFill="1" applyAlignment="1">
      <alignment wrapText="1"/>
      <protection locked="0"/>
    </xf>
    <xf numFmtId="9" fontId="5" fillId="0" borderId="0" xfId="3" applyFont="1" applyProtection="1">
      <protection locked="0"/>
    </xf>
    <xf numFmtId="176" fontId="4" fillId="2" borderId="0" xfId="1" applyNumberFormat="1" applyFont="1" applyFill="1" applyAlignment="1" applyProtection="1">
      <alignment horizontal="right" vertical="center" wrapText="1"/>
      <protection locked="0"/>
    </xf>
    <xf numFmtId="9" fontId="5" fillId="0" borderId="0" xfId="3" applyNumberFormat="1" applyFont="1" applyProtection="1">
      <protection locked="0"/>
    </xf>
    <xf numFmtId="0" fontId="2" fillId="2" borderId="0" xfId="0" applyFont="1" applyFill="1" applyAlignment="1">
      <alignment wrapText="1"/>
      <protection locked="0"/>
    </xf>
    <xf numFmtId="37" fontId="2" fillId="0" borderId="0" xfId="0" applyNumberFormat="1" applyFont="1" applyFill="1" applyAlignment="1">
      <alignment horizontal="right" wrapText="1"/>
      <protection locked="0"/>
    </xf>
    <xf numFmtId="176" fontId="4" fillId="0" borderId="0" xfId="1" applyNumberFormat="1" applyFont="1" applyFill="1" applyAlignment="1" applyProtection="1">
      <alignment vertical="center"/>
      <protection locked="0"/>
    </xf>
    <xf numFmtId="0" fontId="4" fillId="0" borderId="0" xfId="0" applyFont="1" applyAlignment="1">
      <alignment horizontal="left" vertical="top" wrapText="1" indent="1"/>
      <protection locked="0"/>
    </xf>
    <xf numFmtId="176" fontId="4" fillId="0" borderId="0" xfId="1" applyNumberFormat="1" applyFont="1" applyAlignment="1" applyProtection="1">
      <alignment horizontal="right" wrapText="1"/>
      <protection locked="0"/>
    </xf>
    <xf numFmtId="0" fontId="2" fillId="0" borderId="0" xfId="0" applyFont="1" applyFill="1" applyAlignment="1">
      <alignment horizontal="left" vertical="top" wrapText="1" indent="1"/>
      <protection locked="0"/>
    </xf>
    <xf numFmtId="176" fontId="2" fillId="0" borderId="0" xfId="1" applyNumberFormat="1" applyFont="1" applyFill="1" applyAlignment="1" applyProtection="1">
      <alignment horizontal="right" wrapText="1"/>
      <protection locked="0"/>
    </xf>
    <xf numFmtId="176" fontId="2" fillId="0" borderId="0" xfId="1" applyNumberFormat="1" applyFont="1" applyFill="1" applyProtection="1">
      <protection locked="0"/>
    </xf>
    <xf numFmtId="176" fontId="2" fillId="0" borderId="0" xfId="0" applyNumberFormat="1" applyFont="1" applyFill="1" applyAlignment="1">
      <alignment horizontal="right" wrapText="1"/>
      <protection locked="0"/>
    </xf>
    <xf numFmtId="176" fontId="4" fillId="3" borderId="0" xfId="1" applyNumberFormat="1" applyFont="1" applyFill="1" applyAlignment="1" applyProtection="1">
      <alignment vertical="center"/>
      <protection locked="0"/>
    </xf>
    <xf numFmtId="0" fontId="5" fillId="0" borderId="0" xfId="4" applyFill="1">
      <protection locked="0"/>
    </xf>
    <xf numFmtId="0" fontId="2" fillId="3" borderId="0" xfId="0" applyFont="1" applyFill="1" applyAlignment="1">
      <alignment wrapText="1"/>
      <protection locked="0"/>
    </xf>
    <xf numFmtId="176" fontId="2" fillId="3" borderId="0" xfId="1" applyNumberFormat="1" applyFont="1" applyFill="1" applyAlignment="1" applyProtection="1">
      <alignment horizontal="right" vertical="center" wrapText="1"/>
      <protection locked="0"/>
    </xf>
    <xf numFmtId="176" fontId="2" fillId="3" borderId="0" xfId="1" applyNumberFormat="1" applyFont="1" applyFill="1" applyAlignment="1" applyProtection="1">
      <alignment vertical="center"/>
      <protection locked="0"/>
    </xf>
    <xf numFmtId="37" fontId="4" fillId="0" borderId="0" xfId="1" applyNumberFormat="1" applyFont="1" applyProtection="1">
      <protection locked="0"/>
    </xf>
    <xf numFmtId="37" fontId="4" fillId="3" borderId="0" xfId="1" applyNumberFormat="1" applyFont="1" applyFill="1" applyAlignment="1" applyProtection="1">
      <alignment wrapText="1"/>
      <protection locked="0"/>
    </xf>
    <xf numFmtId="37" fontId="4" fillId="3" borderId="0" xfId="0" applyNumberFormat="1" applyFont="1" applyFill="1" applyAlignment="1">
      <alignment wrapText="1"/>
      <protection locked="0"/>
    </xf>
    <xf numFmtId="0" fontId="4" fillId="0" borderId="0" xfId="0" applyFont="1" applyFill="1" applyAlignment="1">
      <alignment horizontal="left" vertical="center" wrapText="1" indent="2"/>
      <protection locked="0"/>
    </xf>
    <xf numFmtId="177" fontId="4" fillId="0" borderId="0" xfId="1" applyNumberFormat="1" applyFont="1" applyFill="1" applyAlignment="1" applyProtection="1">
      <alignment horizontal="right" vertical="center" wrapText="1"/>
      <protection locked="0"/>
    </xf>
    <xf numFmtId="177" fontId="4" fillId="0" borderId="0" xfId="1" applyNumberFormat="1" applyFont="1" applyFill="1" applyAlignment="1" applyProtection="1">
      <alignment vertical="center"/>
      <protection locked="0"/>
    </xf>
    <xf numFmtId="177" fontId="4" fillId="0" borderId="0" xfId="0" applyNumberFormat="1" applyFont="1" applyFill="1" applyAlignment="1">
      <alignment horizontal="right" vertical="center" wrapText="1"/>
      <protection locked="0"/>
    </xf>
    <xf numFmtId="43" fontId="4" fillId="0" borderId="0" xfId="1" applyFont="1" applyFill="1" applyAlignment="1">
      <alignment horizontal="right" wrapText="1"/>
    </xf>
    <xf numFmtId="0" fontId="4" fillId="3" borderId="0" xfId="0" applyFont="1" applyFill="1" applyAlignment="1">
      <alignment horizontal="left" vertical="center" wrapText="1" indent="2"/>
      <protection locked="0"/>
    </xf>
    <xf numFmtId="177" fontId="4" fillId="3" borderId="0" xfId="1" applyNumberFormat="1" applyFont="1" applyFill="1" applyAlignment="1" applyProtection="1">
      <alignment horizontal="right" vertical="center" wrapText="1"/>
      <protection locked="0"/>
    </xf>
    <xf numFmtId="177" fontId="4" fillId="3" borderId="0" xfId="1" applyNumberFormat="1" applyFont="1" applyFill="1" applyAlignment="1" applyProtection="1">
      <alignment vertical="center"/>
      <protection locked="0"/>
    </xf>
    <xf numFmtId="177" fontId="4" fillId="3" borderId="0" xfId="0" applyNumberFormat="1" applyFont="1" applyFill="1" applyAlignment="1">
      <alignment horizontal="right" vertical="center" wrapText="1"/>
      <protection locked="0"/>
    </xf>
    <xf numFmtId="2" fontId="4" fillId="0" borderId="0" xfId="0" applyNumberFormat="1" applyFont="1" applyFill="1" applyAlignment="1">
      <alignment horizontal="right" wrapText="1"/>
      <protection locked="0"/>
    </xf>
    <xf numFmtId="0" fontId="2" fillId="0" borderId="0" xfId="0" applyFont="1" applyFill="1" applyAlignment="1">
      <alignment wrapText="1"/>
      <protection locked="0"/>
    </xf>
    <xf numFmtId="39" fontId="4" fillId="0" borderId="0" xfId="1" applyNumberFormat="1" applyFont="1" applyProtection="1">
      <protection locked="0"/>
    </xf>
    <xf numFmtId="39" fontId="4" fillId="3" borderId="0" xfId="1" applyNumberFormat="1" applyFont="1" applyFill="1" applyAlignment="1" applyProtection="1">
      <alignment wrapText="1"/>
      <protection locked="0"/>
    </xf>
    <xf numFmtId="49" fontId="4" fillId="0" borderId="0" xfId="0" applyNumberFormat="1" applyFont="1" applyFill="1" applyAlignment="1">
      <alignment horizontal="left" vertical="center" wrapText="1" indent="2"/>
      <protection locked="0"/>
    </xf>
    <xf numFmtId="49" fontId="4" fillId="3" borderId="0" xfId="0" applyNumberFormat="1" applyFont="1" applyFill="1" applyAlignment="1">
      <alignment horizontal="left" vertical="center" wrapText="1" indent="2"/>
      <protection locked="0"/>
    </xf>
    <xf numFmtId="37" fontId="4" fillId="0" borderId="0" xfId="1" applyNumberFormat="1" applyFont="1" applyFill="1" applyAlignment="1" applyProtection="1">
      <alignment horizontal="right" vertical="center" wrapText="1"/>
      <protection locked="0"/>
    </xf>
    <xf numFmtId="37" fontId="5" fillId="0" borderId="0" xfId="1" applyNumberFormat="1" applyFont="1" applyProtection="1">
      <protection locked="0"/>
    </xf>
    <xf numFmtId="37" fontId="4" fillId="0" borderId="0" xfId="0" applyNumberFormat="1" applyFont="1" applyAlignment="1">
      <alignment vertical="center"/>
      <protection locked="0"/>
    </xf>
    <xf numFmtId="0" fontId="4" fillId="0" borderId="0" xfId="0" applyFont="1" applyAlignment="1">
      <alignment horizontal="left" vertical="center" indent="1"/>
      <protection locked="0"/>
    </xf>
    <xf numFmtId="176" fontId="5" fillId="0" borderId="0" xfId="1" applyNumberFormat="1" applyFont="1" applyProtection="1">
      <protection locked="0"/>
    </xf>
    <xf numFmtId="37" fontId="4" fillId="0" borderId="0" xfId="0" applyNumberFormat="1" applyFont="1" applyAlignment="1">
      <alignment horizontal="right" vertical="center" wrapText="1"/>
      <protection locked="0"/>
    </xf>
    <xf numFmtId="43" fontId="4" fillId="3" borderId="0" xfId="1" applyFont="1" applyFill="1" applyAlignment="1" applyProtection="1">
      <alignment horizontal="right" vertical="center" wrapText="1"/>
      <protection locked="0"/>
    </xf>
    <xf numFmtId="37" fontId="5" fillId="0" borderId="0" xfId="4" applyNumberFormat="1">
      <protection locked="0"/>
    </xf>
    <xf numFmtId="43" fontId="4" fillId="0" borderId="0" xfId="1" applyFont="1" applyProtection="1">
      <protection locked="0"/>
    </xf>
    <xf numFmtId="182" fontId="4" fillId="0" borderId="0" xfId="0" applyNumberFormat="1" applyFont="1">
      <protection locked="0"/>
    </xf>
    <xf numFmtId="37" fontId="4" fillId="0" borderId="1" xfId="0" applyNumberFormat="1" applyFont="1" applyBorder="1">
      <protection locked="0"/>
    </xf>
    <xf numFmtId="37" fontId="4" fillId="0" borderId="0" xfId="0" applyNumberFormat="1" applyFont="1" applyAlignment="1">
      <alignment horizontal="center" wrapText="1"/>
      <protection locked="0"/>
    </xf>
    <xf numFmtId="176" fontId="2" fillId="3" borderId="0" xfId="0" applyNumberFormat="1" applyFont="1" applyFill="1" applyAlignment="1">
      <alignment vertical="center" wrapText="1"/>
      <protection locked="0"/>
    </xf>
    <xf numFmtId="176" fontId="2" fillId="3" borderId="0" xfId="0" applyNumberFormat="1" applyFont="1" applyFill="1" applyAlignment="1">
      <alignment wrapText="1"/>
      <protection locked="0"/>
    </xf>
    <xf numFmtId="183" fontId="4" fillId="0" borderId="0" xfId="0" applyNumberFormat="1" applyFont="1">
      <protection locked="0"/>
    </xf>
    <xf numFmtId="176" fontId="4" fillId="0" borderId="0" xfId="0" applyNumberFormat="1" applyFont="1" applyFill="1" applyAlignment="1">
      <alignment vertical="center" wrapText="1"/>
      <protection locked="0"/>
    </xf>
    <xf numFmtId="176" fontId="4" fillId="0" borderId="0" xfId="0" applyNumberFormat="1" applyFont="1" applyFill="1" applyAlignment="1">
      <alignment wrapText="1"/>
      <protection locked="0"/>
    </xf>
    <xf numFmtId="176" fontId="4" fillId="3" borderId="0" xfId="0" applyNumberFormat="1" applyFont="1" applyFill="1" applyAlignment="1">
      <alignment vertical="center" wrapText="1"/>
      <protection locked="0"/>
    </xf>
    <xf numFmtId="176" fontId="4" fillId="0" borderId="0" xfId="0" applyNumberFormat="1" applyFont="1" applyFill="1" applyAlignment="1">
      <alignment horizontal="center" wrapText="1"/>
      <protection locked="0"/>
    </xf>
    <xf numFmtId="0" fontId="4" fillId="0" borderId="0" xfId="4" applyFont="1">
      <protection locked="0"/>
    </xf>
    <xf numFmtId="176" fontId="4" fillId="0" borderId="0" xfId="4" applyNumberFormat="1" applyFont="1">
      <protection locked="0"/>
    </xf>
    <xf numFmtId="176" fontId="2" fillId="0" borderId="0" xfId="0" applyNumberFormat="1" applyFont="1" applyFill="1" applyAlignment="1">
      <alignment wrapText="1"/>
      <protection locked="0"/>
    </xf>
    <xf numFmtId="183" fontId="4" fillId="0" borderId="0" xfId="0" applyNumberFormat="1" applyFont="1" applyFill="1">
      <protection locked="0"/>
    </xf>
    <xf numFmtId="9" fontId="4" fillId="3" borderId="0" xfId="3" applyNumberFormat="1" applyFont="1" applyFill="1" applyAlignment="1" applyProtection="1">
      <alignment wrapText="1"/>
      <protection locked="0"/>
    </xf>
    <xf numFmtId="184" fontId="4" fillId="3" borderId="0" xfId="3" applyNumberFormat="1" applyFont="1" applyFill="1" applyAlignment="1" applyProtection="1">
      <alignment wrapText="1"/>
      <protection locked="0"/>
    </xf>
    <xf numFmtId="183" fontId="4" fillId="0" borderId="0" xfId="4" applyNumberFormat="1" applyFont="1">
      <protection locked="0"/>
    </xf>
    <xf numFmtId="176" fontId="4" fillId="0" borderId="0" xfId="1" applyNumberFormat="1" applyFont="1" applyFill="1" applyAlignment="1" applyProtection="1">
      <alignment wrapText="1"/>
      <protection locked="0"/>
    </xf>
    <xf numFmtId="177" fontId="4" fillId="3" borderId="0" xfId="0" applyNumberFormat="1" applyFont="1" applyFill="1" applyAlignment="1">
      <alignment vertical="center" wrapText="1"/>
      <protection locked="0"/>
    </xf>
    <xf numFmtId="177" fontId="4" fillId="3" borderId="0" xfId="0" applyNumberFormat="1" applyFont="1" applyFill="1" applyAlignment="1">
      <alignment wrapText="1"/>
      <protection locked="0"/>
    </xf>
    <xf numFmtId="177" fontId="4" fillId="0" borderId="0" xfId="0" applyNumberFormat="1" applyFont="1" applyFill="1" applyAlignment="1">
      <alignment vertical="center" wrapText="1"/>
      <protection locked="0"/>
    </xf>
    <xf numFmtId="177" fontId="4" fillId="0" borderId="0" xfId="0" applyNumberFormat="1" applyFont="1" applyFill="1" applyAlignment="1">
      <alignment wrapText="1"/>
      <protection locked="0"/>
    </xf>
    <xf numFmtId="0" fontId="4" fillId="0" borderId="0" xfId="0" applyFont="1" applyAlignment="1">
      <alignment vertical="top" wrapText="1"/>
      <protection locked="0"/>
    </xf>
    <xf numFmtId="43" fontId="4" fillId="0" borderId="0" xfId="1" applyFont="1" applyAlignment="1" applyProtection="1">
      <alignment vertical="top" wrapText="1"/>
      <protection locked="0"/>
    </xf>
    <xf numFmtId="0" fontId="4" fillId="0" borderId="0" xfId="0" applyFont="1" applyFill="1" applyAlignment="1">
      <alignment vertical="top" wrapText="1"/>
      <protection locked="0"/>
    </xf>
    <xf numFmtId="0" fontId="10" fillId="0" borderId="0" xfId="0" applyFont="1">
      <protection locked="0"/>
    </xf>
    <xf numFmtId="0" fontId="6" fillId="0" borderId="0" xfId="0" applyFont="1" applyFill="1" applyAlignment="1">
      <alignment horizontal="center" vertical="top" wrapText="1"/>
      <protection locked="0"/>
    </xf>
    <xf numFmtId="0" fontId="4" fillId="0" borderId="0" xfId="0" applyFont="1" applyAlignment="1">
      <alignment wrapText="1"/>
      <protection locked="0"/>
    </xf>
    <xf numFmtId="0" fontId="4" fillId="0" borderId="0" xfId="0" applyFont="1" applyFill="1" applyAlignment="1">
      <alignment vertical="top" wrapText="1"/>
      <protection locked="0"/>
    </xf>
    <xf numFmtId="0" fontId="4" fillId="0" borderId="0" xfId="0" applyFont="1" applyFill="1" applyAlignment="1">
      <alignment wrapText="1"/>
      <protection locked="0"/>
    </xf>
    <xf numFmtId="0" fontId="4" fillId="0" borderId="0" xfId="0" applyFont="1" applyFill="1" applyAlignment="1">
      <alignment horizontal="left" vertical="top" wrapText="1"/>
      <protection locked="0"/>
    </xf>
    <xf numFmtId="37" fontId="6" fillId="0" borderId="0" xfId="0" applyNumberFormat="1" applyFont="1" applyFill="1" applyAlignment="1">
      <alignment horizontal="center" vertical="top" wrapText="1"/>
      <protection locked="0"/>
    </xf>
    <xf numFmtId="37" fontId="4" fillId="0" borderId="0" xfId="0" applyNumberFormat="1" applyFont="1" applyFill="1" applyAlignment="1">
      <alignment wrapText="1"/>
      <protection locked="0"/>
    </xf>
    <xf numFmtId="37" fontId="2" fillId="0" borderId="2" xfId="0" applyNumberFormat="1" applyFont="1" applyFill="1" applyBorder="1" applyAlignment="1">
      <alignment horizontal="center" wrapText="1"/>
      <protection locked="0"/>
    </xf>
    <xf numFmtId="37" fontId="2" fillId="0" borderId="2" xfId="0" applyNumberFormat="1" applyFont="1" applyBorder="1" applyAlignment="1">
      <alignment horizontal="center" wrapText="1"/>
      <protection locked="0"/>
    </xf>
    <xf numFmtId="37" fontId="6" fillId="0" borderId="0" xfId="0" applyNumberFormat="1" applyFont="1" applyAlignment="1">
      <alignment horizontal="center" vertical="top" wrapText="1"/>
      <protection locked="0"/>
    </xf>
    <xf numFmtId="0" fontId="4" fillId="0" borderId="0" xfId="0" applyFont="1" applyFill="1" applyAlignment="1">
      <alignment horizontal="center" wrapText="1"/>
      <protection locked="0"/>
    </xf>
  </cellXfs>
  <cellStyles count="5">
    <cellStyle name="百分比" xfId="3" builtinId="5"/>
    <cellStyle name="常规" xfId="0" builtinId="0"/>
    <cellStyle name="常规 2" xfId="4" xr:uid="{33E55959-83E3-4DEF-B785-1638EEC24A02}"/>
    <cellStyle name="千位分隔" xfId="1" builtinId="3"/>
    <cellStyle name="千位分隔[0]" xfId="2"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8BAC-7605-4B7D-BEE1-E42F30E8B40B}">
  <sheetPr>
    <pageSetUpPr fitToPage="1"/>
  </sheetPr>
  <dimension ref="A1:N90"/>
  <sheetViews>
    <sheetView view="pageBreakPreview" topLeftCell="C1" zoomScaleNormal="100" zoomScaleSheetLayoutView="100" workbookViewId="0">
      <selection activeCell="K16" sqref="K16"/>
    </sheetView>
  </sheetViews>
  <sheetFormatPr defaultColWidth="11.453125" defaultRowHeight="13" outlineLevelRow="1" x14ac:dyDescent="0.3"/>
  <cols>
    <col min="1" max="1" width="4.81640625" style="2" customWidth="1"/>
    <col min="2" max="2" width="46.54296875" style="2" bestFit="1" customWidth="1"/>
    <col min="3" max="3" width="2.453125" style="2" customWidth="1"/>
    <col min="4" max="4" width="18" style="2" customWidth="1"/>
    <col min="5" max="5" width="3.1796875" style="2" customWidth="1"/>
    <col min="6" max="6" width="18" style="2" customWidth="1"/>
    <col min="7" max="7" width="2.81640625" style="2" customWidth="1"/>
    <col min="8" max="8" width="17.453125" style="2" customWidth="1"/>
    <col min="9" max="9" width="2.453125" style="4" customWidth="1"/>
    <col min="10" max="10" width="8.81640625" style="5" bestFit="1" customWidth="1"/>
    <col min="11" max="12" width="11.453125" style="5"/>
    <col min="13" max="13" width="11.453125" style="6"/>
    <col min="14" max="256" width="11.453125" style="5"/>
    <col min="257" max="257" width="4.81640625" style="5" customWidth="1"/>
    <col min="258" max="258" width="46.54296875" style="5" bestFit="1" customWidth="1"/>
    <col min="259" max="259" width="2.453125" style="5" customWidth="1"/>
    <col min="260" max="260" width="18" style="5" customWidth="1"/>
    <col min="261" max="261" width="3.1796875" style="5" customWidth="1"/>
    <col min="262" max="262" width="18" style="5" customWidth="1"/>
    <col min="263" max="263" width="2.81640625" style="5" customWidth="1"/>
    <col min="264" max="264" width="17.453125" style="5" customWidth="1"/>
    <col min="265" max="265" width="2.453125" style="5" customWidth="1"/>
    <col min="266" max="266" width="8.81640625" style="5" bestFit="1" customWidth="1"/>
    <col min="267" max="512" width="11.453125" style="5"/>
    <col min="513" max="513" width="4.81640625" style="5" customWidth="1"/>
    <col min="514" max="514" width="46.54296875" style="5" bestFit="1" customWidth="1"/>
    <col min="515" max="515" width="2.453125" style="5" customWidth="1"/>
    <col min="516" max="516" width="18" style="5" customWidth="1"/>
    <col min="517" max="517" width="3.1796875" style="5" customWidth="1"/>
    <col min="518" max="518" width="18" style="5" customWidth="1"/>
    <col min="519" max="519" width="2.81640625" style="5" customWidth="1"/>
    <col min="520" max="520" width="17.453125" style="5" customWidth="1"/>
    <col min="521" max="521" width="2.453125" style="5" customWidth="1"/>
    <col min="522" max="522" width="8.81640625" style="5" bestFit="1" customWidth="1"/>
    <col min="523" max="768" width="11.453125" style="5"/>
    <col min="769" max="769" width="4.81640625" style="5" customWidth="1"/>
    <col min="770" max="770" width="46.54296875" style="5" bestFit="1" customWidth="1"/>
    <col min="771" max="771" width="2.453125" style="5" customWidth="1"/>
    <col min="772" max="772" width="18" style="5" customWidth="1"/>
    <col min="773" max="773" width="3.1796875" style="5" customWidth="1"/>
    <col min="774" max="774" width="18" style="5" customWidth="1"/>
    <col min="775" max="775" width="2.81640625" style="5" customWidth="1"/>
    <col min="776" max="776" width="17.453125" style="5" customWidth="1"/>
    <col min="777" max="777" width="2.453125" style="5" customWidth="1"/>
    <col min="778" max="778" width="8.81640625" style="5" bestFit="1" customWidth="1"/>
    <col min="779" max="1024" width="11.453125" style="5"/>
    <col min="1025" max="1025" width="4.81640625" style="5" customWidth="1"/>
    <col min="1026" max="1026" width="46.54296875" style="5" bestFit="1" customWidth="1"/>
    <col min="1027" max="1027" width="2.453125" style="5" customWidth="1"/>
    <col min="1028" max="1028" width="18" style="5" customWidth="1"/>
    <col min="1029" max="1029" width="3.1796875" style="5" customWidth="1"/>
    <col min="1030" max="1030" width="18" style="5" customWidth="1"/>
    <col min="1031" max="1031" width="2.81640625" style="5" customWidth="1"/>
    <col min="1032" max="1032" width="17.453125" style="5" customWidth="1"/>
    <col min="1033" max="1033" width="2.453125" style="5" customWidth="1"/>
    <col min="1034" max="1034" width="8.81640625" style="5" bestFit="1" customWidth="1"/>
    <col min="1035" max="1280" width="11.453125" style="5"/>
    <col min="1281" max="1281" width="4.81640625" style="5" customWidth="1"/>
    <col min="1282" max="1282" width="46.54296875" style="5" bestFit="1" customWidth="1"/>
    <col min="1283" max="1283" width="2.453125" style="5" customWidth="1"/>
    <col min="1284" max="1284" width="18" style="5" customWidth="1"/>
    <col min="1285" max="1285" width="3.1796875" style="5" customWidth="1"/>
    <col min="1286" max="1286" width="18" style="5" customWidth="1"/>
    <col min="1287" max="1287" width="2.81640625" style="5" customWidth="1"/>
    <col min="1288" max="1288" width="17.453125" style="5" customWidth="1"/>
    <col min="1289" max="1289" width="2.453125" style="5" customWidth="1"/>
    <col min="1290" max="1290" width="8.81640625" style="5" bestFit="1" customWidth="1"/>
    <col min="1291" max="1536" width="11.453125" style="5"/>
    <col min="1537" max="1537" width="4.81640625" style="5" customWidth="1"/>
    <col min="1538" max="1538" width="46.54296875" style="5" bestFit="1" customWidth="1"/>
    <col min="1539" max="1539" width="2.453125" style="5" customWidth="1"/>
    <col min="1540" max="1540" width="18" style="5" customWidth="1"/>
    <col min="1541" max="1541" width="3.1796875" style="5" customWidth="1"/>
    <col min="1542" max="1542" width="18" style="5" customWidth="1"/>
    <col min="1543" max="1543" width="2.81640625" style="5" customWidth="1"/>
    <col min="1544" max="1544" width="17.453125" style="5" customWidth="1"/>
    <col min="1545" max="1545" width="2.453125" style="5" customWidth="1"/>
    <col min="1546" max="1546" width="8.81640625" style="5" bestFit="1" customWidth="1"/>
    <col min="1547" max="1792" width="11.453125" style="5"/>
    <col min="1793" max="1793" width="4.81640625" style="5" customWidth="1"/>
    <col min="1794" max="1794" width="46.54296875" style="5" bestFit="1" customWidth="1"/>
    <col min="1795" max="1795" width="2.453125" style="5" customWidth="1"/>
    <col min="1796" max="1796" width="18" style="5" customWidth="1"/>
    <col min="1797" max="1797" width="3.1796875" style="5" customWidth="1"/>
    <col min="1798" max="1798" width="18" style="5" customWidth="1"/>
    <col min="1799" max="1799" width="2.81640625" style="5" customWidth="1"/>
    <col min="1800" max="1800" width="17.453125" style="5" customWidth="1"/>
    <col min="1801" max="1801" width="2.453125" style="5" customWidth="1"/>
    <col min="1802" max="1802" width="8.81640625" style="5" bestFit="1" customWidth="1"/>
    <col min="1803" max="2048" width="11.453125" style="5"/>
    <col min="2049" max="2049" width="4.81640625" style="5" customWidth="1"/>
    <col min="2050" max="2050" width="46.54296875" style="5" bestFit="1" customWidth="1"/>
    <col min="2051" max="2051" width="2.453125" style="5" customWidth="1"/>
    <col min="2052" max="2052" width="18" style="5" customWidth="1"/>
    <col min="2053" max="2053" width="3.1796875" style="5" customWidth="1"/>
    <col min="2054" max="2054" width="18" style="5" customWidth="1"/>
    <col min="2055" max="2055" width="2.81640625" style="5" customWidth="1"/>
    <col min="2056" max="2056" width="17.453125" style="5" customWidth="1"/>
    <col min="2057" max="2057" width="2.453125" style="5" customWidth="1"/>
    <col min="2058" max="2058" width="8.81640625" style="5" bestFit="1" customWidth="1"/>
    <col min="2059" max="2304" width="11.453125" style="5"/>
    <col min="2305" max="2305" width="4.81640625" style="5" customWidth="1"/>
    <col min="2306" max="2306" width="46.54296875" style="5" bestFit="1" customWidth="1"/>
    <col min="2307" max="2307" width="2.453125" style="5" customWidth="1"/>
    <col min="2308" max="2308" width="18" style="5" customWidth="1"/>
    <col min="2309" max="2309" width="3.1796875" style="5" customWidth="1"/>
    <col min="2310" max="2310" width="18" style="5" customWidth="1"/>
    <col min="2311" max="2311" width="2.81640625" style="5" customWidth="1"/>
    <col min="2312" max="2312" width="17.453125" style="5" customWidth="1"/>
    <col min="2313" max="2313" width="2.453125" style="5" customWidth="1"/>
    <col min="2314" max="2314" width="8.81640625" style="5" bestFit="1" customWidth="1"/>
    <col min="2315" max="2560" width="11.453125" style="5"/>
    <col min="2561" max="2561" width="4.81640625" style="5" customWidth="1"/>
    <col min="2562" max="2562" width="46.54296875" style="5" bestFit="1" customWidth="1"/>
    <col min="2563" max="2563" width="2.453125" style="5" customWidth="1"/>
    <col min="2564" max="2564" width="18" style="5" customWidth="1"/>
    <col min="2565" max="2565" width="3.1796875" style="5" customWidth="1"/>
    <col min="2566" max="2566" width="18" style="5" customWidth="1"/>
    <col min="2567" max="2567" width="2.81640625" style="5" customWidth="1"/>
    <col min="2568" max="2568" width="17.453125" style="5" customWidth="1"/>
    <col min="2569" max="2569" width="2.453125" style="5" customWidth="1"/>
    <col min="2570" max="2570" width="8.81640625" style="5" bestFit="1" customWidth="1"/>
    <col min="2571" max="2816" width="11.453125" style="5"/>
    <col min="2817" max="2817" width="4.81640625" style="5" customWidth="1"/>
    <col min="2818" max="2818" width="46.54296875" style="5" bestFit="1" customWidth="1"/>
    <col min="2819" max="2819" width="2.453125" style="5" customWidth="1"/>
    <col min="2820" max="2820" width="18" style="5" customWidth="1"/>
    <col min="2821" max="2821" width="3.1796875" style="5" customWidth="1"/>
    <col min="2822" max="2822" width="18" style="5" customWidth="1"/>
    <col min="2823" max="2823" width="2.81640625" style="5" customWidth="1"/>
    <col min="2824" max="2824" width="17.453125" style="5" customWidth="1"/>
    <col min="2825" max="2825" width="2.453125" style="5" customWidth="1"/>
    <col min="2826" max="2826" width="8.81640625" style="5" bestFit="1" customWidth="1"/>
    <col min="2827" max="3072" width="11.453125" style="5"/>
    <col min="3073" max="3073" width="4.81640625" style="5" customWidth="1"/>
    <col min="3074" max="3074" width="46.54296875" style="5" bestFit="1" customWidth="1"/>
    <col min="3075" max="3075" width="2.453125" style="5" customWidth="1"/>
    <col min="3076" max="3076" width="18" style="5" customWidth="1"/>
    <col min="3077" max="3077" width="3.1796875" style="5" customWidth="1"/>
    <col min="3078" max="3078" width="18" style="5" customWidth="1"/>
    <col min="3079" max="3079" width="2.81640625" style="5" customWidth="1"/>
    <col min="3080" max="3080" width="17.453125" style="5" customWidth="1"/>
    <col min="3081" max="3081" width="2.453125" style="5" customWidth="1"/>
    <col min="3082" max="3082" width="8.81640625" style="5" bestFit="1" customWidth="1"/>
    <col min="3083" max="3328" width="11.453125" style="5"/>
    <col min="3329" max="3329" width="4.81640625" style="5" customWidth="1"/>
    <col min="3330" max="3330" width="46.54296875" style="5" bestFit="1" customWidth="1"/>
    <col min="3331" max="3331" width="2.453125" style="5" customWidth="1"/>
    <col min="3332" max="3332" width="18" style="5" customWidth="1"/>
    <col min="3333" max="3333" width="3.1796875" style="5" customWidth="1"/>
    <col min="3334" max="3334" width="18" style="5" customWidth="1"/>
    <col min="3335" max="3335" width="2.81640625" style="5" customWidth="1"/>
    <col min="3336" max="3336" width="17.453125" style="5" customWidth="1"/>
    <col min="3337" max="3337" width="2.453125" style="5" customWidth="1"/>
    <col min="3338" max="3338" width="8.81640625" style="5" bestFit="1" customWidth="1"/>
    <col min="3339" max="3584" width="11.453125" style="5"/>
    <col min="3585" max="3585" width="4.81640625" style="5" customWidth="1"/>
    <col min="3586" max="3586" width="46.54296875" style="5" bestFit="1" customWidth="1"/>
    <col min="3587" max="3587" width="2.453125" style="5" customWidth="1"/>
    <col min="3588" max="3588" width="18" style="5" customWidth="1"/>
    <col min="3589" max="3589" width="3.1796875" style="5" customWidth="1"/>
    <col min="3590" max="3590" width="18" style="5" customWidth="1"/>
    <col min="3591" max="3591" width="2.81640625" style="5" customWidth="1"/>
    <col min="3592" max="3592" width="17.453125" style="5" customWidth="1"/>
    <col min="3593" max="3593" width="2.453125" style="5" customWidth="1"/>
    <col min="3594" max="3594" width="8.81640625" style="5" bestFit="1" customWidth="1"/>
    <col min="3595" max="3840" width="11.453125" style="5"/>
    <col min="3841" max="3841" width="4.81640625" style="5" customWidth="1"/>
    <col min="3842" max="3842" width="46.54296875" style="5" bestFit="1" customWidth="1"/>
    <col min="3843" max="3843" width="2.453125" style="5" customWidth="1"/>
    <col min="3844" max="3844" width="18" style="5" customWidth="1"/>
    <col min="3845" max="3845" width="3.1796875" style="5" customWidth="1"/>
    <col min="3846" max="3846" width="18" style="5" customWidth="1"/>
    <col min="3847" max="3847" width="2.81640625" style="5" customWidth="1"/>
    <col min="3848" max="3848" width="17.453125" style="5" customWidth="1"/>
    <col min="3849" max="3849" width="2.453125" style="5" customWidth="1"/>
    <col min="3850" max="3850" width="8.81640625" style="5" bestFit="1" customWidth="1"/>
    <col min="3851" max="4096" width="11.453125" style="5"/>
    <col min="4097" max="4097" width="4.81640625" style="5" customWidth="1"/>
    <col min="4098" max="4098" width="46.54296875" style="5" bestFit="1" customWidth="1"/>
    <col min="4099" max="4099" width="2.453125" style="5" customWidth="1"/>
    <col min="4100" max="4100" width="18" style="5" customWidth="1"/>
    <col min="4101" max="4101" width="3.1796875" style="5" customWidth="1"/>
    <col min="4102" max="4102" width="18" style="5" customWidth="1"/>
    <col min="4103" max="4103" width="2.81640625" style="5" customWidth="1"/>
    <col min="4104" max="4104" width="17.453125" style="5" customWidth="1"/>
    <col min="4105" max="4105" width="2.453125" style="5" customWidth="1"/>
    <col min="4106" max="4106" width="8.81640625" style="5" bestFit="1" customWidth="1"/>
    <col min="4107" max="4352" width="11.453125" style="5"/>
    <col min="4353" max="4353" width="4.81640625" style="5" customWidth="1"/>
    <col min="4354" max="4354" width="46.54296875" style="5" bestFit="1" customWidth="1"/>
    <col min="4355" max="4355" width="2.453125" style="5" customWidth="1"/>
    <col min="4356" max="4356" width="18" style="5" customWidth="1"/>
    <col min="4357" max="4357" width="3.1796875" style="5" customWidth="1"/>
    <col min="4358" max="4358" width="18" style="5" customWidth="1"/>
    <col min="4359" max="4359" width="2.81640625" style="5" customWidth="1"/>
    <col min="4360" max="4360" width="17.453125" style="5" customWidth="1"/>
    <col min="4361" max="4361" width="2.453125" style="5" customWidth="1"/>
    <col min="4362" max="4362" width="8.81640625" style="5" bestFit="1" customWidth="1"/>
    <col min="4363" max="4608" width="11.453125" style="5"/>
    <col min="4609" max="4609" width="4.81640625" style="5" customWidth="1"/>
    <col min="4610" max="4610" width="46.54296875" style="5" bestFit="1" customWidth="1"/>
    <col min="4611" max="4611" width="2.453125" style="5" customWidth="1"/>
    <col min="4612" max="4612" width="18" style="5" customWidth="1"/>
    <col min="4613" max="4613" width="3.1796875" style="5" customWidth="1"/>
    <col min="4614" max="4614" width="18" style="5" customWidth="1"/>
    <col min="4615" max="4615" width="2.81640625" style="5" customWidth="1"/>
    <col min="4616" max="4616" width="17.453125" style="5" customWidth="1"/>
    <col min="4617" max="4617" width="2.453125" style="5" customWidth="1"/>
    <col min="4618" max="4618" width="8.81640625" style="5" bestFit="1" customWidth="1"/>
    <col min="4619" max="4864" width="11.453125" style="5"/>
    <col min="4865" max="4865" width="4.81640625" style="5" customWidth="1"/>
    <col min="4866" max="4866" width="46.54296875" style="5" bestFit="1" customWidth="1"/>
    <col min="4867" max="4867" width="2.453125" style="5" customWidth="1"/>
    <col min="4868" max="4868" width="18" style="5" customWidth="1"/>
    <col min="4869" max="4869" width="3.1796875" style="5" customWidth="1"/>
    <col min="4870" max="4870" width="18" style="5" customWidth="1"/>
    <col min="4871" max="4871" width="2.81640625" style="5" customWidth="1"/>
    <col min="4872" max="4872" width="17.453125" style="5" customWidth="1"/>
    <col min="4873" max="4873" width="2.453125" style="5" customWidth="1"/>
    <col min="4874" max="4874" width="8.81640625" style="5" bestFit="1" customWidth="1"/>
    <col min="4875" max="5120" width="11.453125" style="5"/>
    <col min="5121" max="5121" width="4.81640625" style="5" customWidth="1"/>
    <col min="5122" max="5122" width="46.54296875" style="5" bestFit="1" customWidth="1"/>
    <col min="5123" max="5123" width="2.453125" style="5" customWidth="1"/>
    <col min="5124" max="5124" width="18" style="5" customWidth="1"/>
    <col min="5125" max="5125" width="3.1796875" style="5" customWidth="1"/>
    <col min="5126" max="5126" width="18" style="5" customWidth="1"/>
    <col min="5127" max="5127" width="2.81640625" style="5" customWidth="1"/>
    <col min="5128" max="5128" width="17.453125" style="5" customWidth="1"/>
    <col min="5129" max="5129" width="2.453125" style="5" customWidth="1"/>
    <col min="5130" max="5130" width="8.81640625" style="5" bestFit="1" customWidth="1"/>
    <col min="5131" max="5376" width="11.453125" style="5"/>
    <col min="5377" max="5377" width="4.81640625" style="5" customWidth="1"/>
    <col min="5378" max="5378" width="46.54296875" style="5" bestFit="1" customWidth="1"/>
    <col min="5379" max="5379" width="2.453125" style="5" customWidth="1"/>
    <col min="5380" max="5380" width="18" style="5" customWidth="1"/>
    <col min="5381" max="5381" width="3.1796875" style="5" customWidth="1"/>
    <col min="5382" max="5382" width="18" style="5" customWidth="1"/>
    <col min="5383" max="5383" width="2.81640625" style="5" customWidth="1"/>
    <col min="5384" max="5384" width="17.453125" style="5" customWidth="1"/>
    <col min="5385" max="5385" width="2.453125" style="5" customWidth="1"/>
    <col min="5386" max="5386" width="8.81640625" style="5" bestFit="1" customWidth="1"/>
    <col min="5387" max="5632" width="11.453125" style="5"/>
    <col min="5633" max="5633" width="4.81640625" style="5" customWidth="1"/>
    <col min="5634" max="5634" width="46.54296875" style="5" bestFit="1" customWidth="1"/>
    <col min="5635" max="5635" width="2.453125" style="5" customWidth="1"/>
    <col min="5636" max="5636" width="18" style="5" customWidth="1"/>
    <col min="5637" max="5637" width="3.1796875" style="5" customWidth="1"/>
    <col min="5638" max="5638" width="18" style="5" customWidth="1"/>
    <col min="5639" max="5639" width="2.81640625" style="5" customWidth="1"/>
    <col min="5640" max="5640" width="17.453125" style="5" customWidth="1"/>
    <col min="5641" max="5641" width="2.453125" style="5" customWidth="1"/>
    <col min="5642" max="5642" width="8.81640625" style="5" bestFit="1" customWidth="1"/>
    <col min="5643" max="5888" width="11.453125" style="5"/>
    <col min="5889" max="5889" width="4.81640625" style="5" customWidth="1"/>
    <col min="5890" max="5890" width="46.54296875" style="5" bestFit="1" customWidth="1"/>
    <col min="5891" max="5891" width="2.453125" style="5" customWidth="1"/>
    <col min="5892" max="5892" width="18" style="5" customWidth="1"/>
    <col min="5893" max="5893" width="3.1796875" style="5" customWidth="1"/>
    <col min="5894" max="5894" width="18" style="5" customWidth="1"/>
    <col min="5895" max="5895" width="2.81640625" style="5" customWidth="1"/>
    <col min="5896" max="5896" width="17.453125" style="5" customWidth="1"/>
    <col min="5897" max="5897" width="2.453125" style="5" customWidth="1"/>
    <col min="5898" max="5898" width="8.81640625" style="5" bestFit="1" customWidth="1"/>
    <col min="5899" max="6144" width="11.453125" style="5"/>
    <col min="6145" max="6145" width="4.81640625" style="5" customWidth="1"/>
    <col min="6146" max="6146" width="46.54296875" style="5" bestFit="1" customWidth="1"/>
    <col min="6147" max="6147" width="2.453125" style="5" customWidth="1"/>
    <col min="6148" max="6148" width="18" style="5" customWidth="1"/>
    <col min="6149" max="6149" width="3.1796875" style="5" customWidth="1"/>
    <col min="6150" max="6150" width="18" style="5" customWidth="1"/>
    <col min="6151" max="6151" width="2.81640625" style="5" customWidth="1"/>
    <col min="6152" max="6152" width="17.453125" style="5" customWidth="1"/>
    <col min="6153" max="6153" width="2.453125" style="5" customWidth="1"/>
    <col min="6154" max="6154" width="8.81640625" style="5" bestFit="1" customWidth="1"/>
    <col min="6155" max="6400" width="11.453125" style="5"/>
    <col min="6401" max="6401" width="4.81640625" style="5" customWidth="1"/>
    <col min="6402" max="6402" width="46.54296875" style="5" bestFit="1" customWidth="1"/>
    <col min="6403" max="6403" width="2.453125" style="5" customWidth="1"/>
    <col min="6404" max="6404" width="18" style="5" customWidth="1"/>
    <col min="6405" max="6405" width="3.1796875" style="5" customWidth="1"/>
    <col min="6406" max="6406" width="18" style="5" customWidth="1"/>
    <col min="6407" max="6407" width="2.81640625" style="5" customWidth="1"/>
    <col min="6408" max="6408" width="17.453125" style="5" customWidth="1"/>
    <col min="6409" max="6409" width="2.453125" style="5" customWidth="1"/>
    <col min="6410" max="6410" width="8.81640625" style="5" bestFit="1" customWidth="1"/>
    <col min="6411" max="6656" width="11.453125" style="5"/>
    <col min="6657" max="6657" width="4.81640625" style="5" customWidth="1"/>
    <col min="6658" max="6658" width="46.54296875" style="5" bestFit="1" customWidth="1"/>
    <col min="6659" max="6659" width="2.453125" style="5" customWidth="1"/>
    <col min="6660" max="6660" width="18" style="5" customWidth="1"/>
    <col min="6661" max="6661" width="3.1796875" style="5" customWidth="1"/>
    <col min="6662" max="6662" width="18" style="5" customWidth="1"/>
    <col min="6663" max="6663" width="2.81640625" style="5" customWidth="1"/>
    <col min="6664" max="6664" width="17.453125" style="5" customWidth="1"/>
    <col min="6665" max="6665" width="2.453125" style="5" customWidth="1"/>
    <col min="6666" max="6666" width="8.81640625" style="5" bestFit="1" customWidth="1"/>
    <col min="6667" max="6912" width="11.453125" style="5"/>
    <col min="6913" max="6913" width="4.81640625" style="5" customWidth="1"/>
    <col min="6914" max="6914" width="46.54296875" style="5" bestFit="1" customWidth="1"/>
    <col min="6915" max="6915" width="2.453125" style="5" customWidth="1"/>
    <col min="6916" max="6916" width="18" style="5" customWidth="1"/>
    <col min="6917" max="6917" width="3.1796875" style="5" customWidth="1"/>
    <col min="6918" max="6918" width="18" style="5" customWidth="1"/>
    <col min="6919" max="6919" width="2.81640625" style="5" customWidth="1"/>
    <col min="6920" max="6920" width="17.453125" style="5" customWidth="1"/>
    <col min="6921" max="6921" width="2.453125" style="5" customWidth="1"/>
    <col min="6922" max="6922" width="8.81640625" style="5" bestFit="1" customWidth="1"/>
    <col min="6923" max="7168" width="11.453125" style="5"/>
    <col min="7169" max="7169" width="4.81640625" style="5" customWidth="1"/>
    <col min="7170" max="7170" width="46.54296875" style="5" bestFit="1" customWidth="1"/>
    <col min="7171" max="7171" width="2.453125" style="5" customWidth="1"/>
    <col min="7172" max="7172" width="18" style="5" customWidth="1"/>
    <col min="7173" max="7173" width="3.1796875" style="5" customWidth="1"/>
    <col min="7174" max="7174" width="18" style="5" customWidth="1"/>
    <col min="7175" max="7175" width="2.81640625" style="5" customWidth="1"/>
    <col min="7176" max="7176" width="17.453125" style="5" customWidth="1"/>
    <col min="7177" max="7177" width="2.453125" style="5" customWidth="1"/>
    <col min="7178" max="7178" width="8.81640625" style="5" bestFit="1" customWidth="1"/>
    <col min="7179" max="7424" width="11.453125" style="5"/>
    <col min="7425" max="7425" width="4.81640625" style="5" customWidth="1"/>
    <col min="7426" max="7426" width="46.54296875" style="5" bestFit="1" customWidth="1"/>
    <col min="7427" max="7427" width="2.453125" style="5" customWidth="1"/>
    <col min="7428" max="7428" width="18" style="5" customWidth="1"/>
    <col min="7429" max="7429" width="3.1796875" style="5" customWidth="1"/>
    <col min="7430" max="7430" width="18" style="5" customWidth="1"/>
    <col min="7431" max="7431" width="2.81640625" style="5" customWidth="1"/>
    <col min="7432" max="7432" width="17.453125" style="5" customWidth="1"/>
    <col min="7433" max="7433" width="2.453125" style="5" customWidth="1"/>
    <col min="7434" max="7434" width="8.81640625" style="5" bestFit="1" customWidth="1"/>
    <col min="7435" max="7680" width="11.453125" style="5"/>
    <col min="7681" max="7681" width="4.81640625" style="5" customWidth="1"/>
    <col min="7682" max="7682" width="46.54296875" style="5" bestFit="1" customWidth="1"/>
    <col min="7683" max="7683" width="2.453125" style="5" customWidth="1"/>
    <col min="7684" max="7684" width="18" style="5" customWidth="1"/>
    <col min="7685" max="7685" width="3.1796875" style="5" customWidth="1"/>
    <col min="7686" max="7686" width="18" style="5" customWidth="1"/>
    <col min="7687" max="7687" width="2.81640625" style="5" customWidth="1"/>
    <col min="7688" max="7688" width="17.453125" style="5" customWidth="1"/>
    <col min="7689" max="7689" width="2.453125" style="5" customWidth="1"/>
    <col min="7690" max="7690" width="8.81640625" style="5" bestFit="1" customWidth="1"/>
    <col min="7691" max="7936" width="11.453125" style="5"/>
    <col min="7937" max="7937" width="4.81640625" style="5" customWidth="1"/>
    <col min="7938" max="7938" width="46.54296875" style="5" bestFit="1" customWidth="1"/>
    <col min="7939" max="7939" width="2.453125" style="5" customWidth="1"/>
    <col min="7940" max="7940" width="18" style="5" customWidth="1"/>
    <col min="7941" max="7941" width="3.1796875" style="5" customWidth="1"/>
    <col min="7942" max="7942" width="18" style="5" customWidth="1"/>
    <col min="7943" max="7943" width="2.81640625" style="5" customWidth="1"/>
    <col min="7944" max="7944" width="17.453125" style="5" customWidth="1"/>
    <col min="7945" max="7945" width="2.453125" style="5" customWidth="1"/>
    <col min="7946" max="7946" width="8.81640625" style="5" bestFit="1" customWidth="1"/>
    <col min="7947" max="8192" width="11.453125" style="5"/>
    <col min="8193" max="8193" width="4.81640625" style="5" customWidth="1"/>
    <col min="8194" max="8194" width="46.54296875" style="5" bestFit="1" customWidth="1"/>
    <col min="8195" max="8195" width="2.453125" style="5" customWidth="1"/>
    <col min="8196" max="8196" width="18" style="5" customWidth="1"/>
    <col min="8197" max="8197" width="3.1796875" style="5" customWidth="1"/>
    <col min="8198" max="8198" width="18" style="5" customWidth="1"/>
    <col min="8199" max="8199" width="2.81640625" style="5" customWidth="1"/>
    <col min="8200" max="8200" width="17.453125" style="5" customWidth="1"/>
    <col min="8201" max="8201" width="2.453125" style="5" customWidth="1"/>
    <col min="8202" max="8202" width="8.81640625" style="5" bestFit="1" customWidth="1"/>
    <col min="8203" max="8448" width="11.453125" style="5"/>
    <col min="8449" max="8449" width="4.81640625" style="5" customWidth="1"/>
    <col min="8450" max="8450" width="46.54296875" style="5" bestFit="1" customWidth="1"/>
    <col min="8451" max="8451" width="2.453125" style="5" customWidth="1"/>
    <col min="8452" max="8452" width="18" style="5" customWidth="1"/>
    <col min="8453" max="8453" width="3.1796875" style="5" customWidth="1"/>
    <col min="8454" max="8454" width="18" style="5" customWidth="1"/>
    <col min="8455" max="8455" width="2.81640625" style="5" customWidth="1"/>
    <col min="8456" max="8456" width="17.453125" style="5" customWidth="1"/>
    <col min="8457" max="8457" width="2.453125" style="5" customWidth="1"/>
    <col min="8458" max="8458" width="8.81640625" style="5" bestFit="1" customWidth="1"/>
    <col min="8459" max="8704" width="11.453125" style="5"/>
    <col min="8705" max="8705" width="4.81640625" style="5" customWidth="1"/>
    <col min="8706" max="8706" width="46.54296875" style="5" bestFit="1" customWidth="1"/>
    <col min="8707" max="8707" width="2.453125" style="5" customWidth="1"/>
    <col min="8708" max="8708" width="18" style="5" customWidth="1"/>
    <col min="8709" max="8709" width="3.1796875" style="5" customWidth="1"/>
    <col min="8710" max="8710" width="18" style="5" customWidth="1"/>
    <col min="8711" max="8711" width="2.81640625" style="5" customWidth="1"/>
    <col min="8712" max="8712" width="17.453125" style="5" customWidth="1"/>
    <col min="8713" max="8713" width="2.453125" style="5" customWidth="1"/>
    <col min="8714" max="8714" width="8.81640625" style="5" bestFit="1" customWidth="1"/>
    <col min="8715" max="8960" width="11.453125" style="5"/>
    <col min="8961" max="8961" width="4.81640625" style="5" customWidth="1"/>
    <col min="8962" max="8962" width="46.54296875" style="5" bestFit="1" customWidth="1"/>
    <col min="8963" max="8963" width="2.453125" style="5" customWidth="1"/>
    <col min="8964" max="8964" width="18" style="5" customWidth="1"/>
    <col min="8965" max="8965" width="3.1796875" style="5" customWidth="1"/>
    <col min="8966" max="8966" width="18" style="5" customWidth="1"/>
    <col min="8967" max="8967" width="2.81640625" style="5" customWidth="1"/>
    <col min="8968" max="8968" width="17.453125" style="5" customWidth="1"/>
    <col min="8969" max="8969" width="2.453125" style="5" customWidth="1"/>
    <col min="8970" max="8970" width="8.81640625" style="5" bestFit="1" customWidth="1"/>
    <col min="8971" max="9216" width="11.453125" style="5"/>
    <col min="9217" max="9217" width="4.81640625" style="5" customWidth="1"/>
    <col min="9218" max="9218" width="46.54296875" style="5" bestFit="1" customWidth="1"/>
    <col min="9219" max="9219" width="2.453125" style="5" customWidth="1"/>
    <col min="9220" max="9220" width="18" style="5" customWidth="1"/>
    <col min="9221" max="9221" width="3.1796875" style="5" customWidth="1"/>
    <col min="9222" max="9222" width="18" style="5" customWidth="1"/>
    <col min="9223" max="9223" width="2.81640625" style="5" customWidth="1"/>
    <col min="9224" max="9224" width="17.453125" style="5" customWidth="1"/>
    <col min="9225" max="9225" width="2.453125" style="5" customWidth="1"/>
    <col min="9226" max="9226" width="8.81640625" style="5" bestFit="1" customWidth="1"/>
    <col min="9227" max="9472" width="11.453125" style="5"/>
    <col min="9473" max="9473" width="4.81640625" style="5" customWidth="1"/>
    <col min="9474" max="9474" width="46.54296875" style="5" bestFit="1" customWidth="1"/>
    <col min="9475" max="9475" width="2.453125" style="5" customWidth="1"/>
    <col min="9476" max="9476" width="18" style="5" customWidth="1"/>
    <col min="9477" max="9477" width="3.1796875" style="5" customWidth="1"/>
    <col min="9478" max="9478" width="18" style="5" customWidth="1"/>
    <col min="9479" max="9479" width="2.81640625" style="5" customWidth="1"/>
    <col min="9480" max="9480" width="17.453125" style="5" customWidth="1"/>
    <col min="9481" max="9481" width="2.453125" style="5" customWidth="1"/>
    <col min="9482" max="9482" width="8.81640625" style="5" bestFit="1" customWidth="1"/>
    <col min="9483" max="9728" width="11.453125" style="5"/>
    <col min="9729" max="9729" width="4.81640625" style="5" customWidth="1"/>
    <col min="9730" max="9730" width="46.54296875" style="5" bestFit="1" customWidth="1"/>
    <col min="9731" max="9731" width="2.453125" style="5" customWidth="1"/>
    <col min="9732" max="9732" width="18" style="5" customWidth="1"/>
    <col min="9733" max="9733" width="3.1796875" style="5" customWidth="1"/>
    <col min="9734" max="9734" width="18" style="5" customWidth="1"/>
    <col min="9735" max="9735" width="2.81640625" style="5" customWidth="1"/>
    <col min="9736" max="9736" width="17.453125" style="5" customWidth="1"/>
    <col min="9737" max="9737" width="2.453125" style="5" customWidth="1"/>
    <col min="9738" max="9738" width="8.81640625" style="5" bestFit="1" customWidth="1"/>
    <col min="9739" max="9984" width="11.453125" style="5"/>
    <col min="9985" max="9985" width="4.81640625" style="5" customWidth="1"/>
    <col min="9986" max="9986" width="46.54296875" style="5" bestFit="1" customWidth="1"/>
    <col min="9987" max="9987" width="2.453125" style="5" customWidth="1"/>
    <col min="9988" max="9988" width="18" style="5" customWidth="1"/>
    <col min="9989" max="9989" width="3.1796875" style="5" customWidth="1"/>
    <col min="9990" max="9990" width="18" style="5" customWidth="1"/>
    <col min="9991" max="9991" width="2.81640625" style="5" customWidth="1"/>
    <col min="9992" max="9992" width="17.453125" style="5" customWidth="1"/>
    <col min="9993" max="9993" width="2.453125" style="5" customWidth="1"/>
    <col min="9994" max="9994" width="8.81640625" style="5" bestFit="1" customWidth="1"/>
    <col min="9995" max="10240" width="11.453125" style="5"/>
    <col min="10241" max="10241" width="4.81640625" style="5" customWidth="1"/>
    <col min="10242" max="10242" width="46.54296875" style="5" bestFit="1" customWidth="1"/>
    <col min="10243" max="10243" width="2.453125" style="5" customWidth="1"/>
    <col min="10244" max="10244" width="18" style="5" customWidth="1"/>
    <col min="10245" max="10245" width="3.1796875" style="5" customWidth="1"/>
    <col min="10246" max="10246" width="18" style="5" customWidth="1"/>
    <col min="10247" max="10247" width="2.81640625" style="5" customWidth="1"/>
    <col min="10248" max="10248" width="17.453125" style="5" customWidth="1"/>
    <col min="10249" max="10249" width="2.453125" style="5" customWidth="1"/>
    <col min="10250" max="10250" width="8.81640625" style="5" bestFit="1" customWidth="1"/>
    <col min="10251" max="10496" width="11.453125" style="5"/>
    <col min="10497" max="10497" width="4.81640625" style="5" customWidth="1"/>
    <col min="10498" max="10498" width="46.54296875" style="5" bestFit="1" customWidth="1"/>
    <col min="10499" max="10499" width="2.453125" style="5" customWidth="1"/>
    <col min="10500" max="10500" width="18" style="5" customWidth="1"/>
    <col min="10501" max="10501" width="3.1796875" style="5" customWidth="1"/>
    <col min="10502" max="10502" width="18" style="5" customWidth="1"/>
    <col min="10503" max="10503" width="2.81640625" style="5" customWidth="1"/>
    <col min="10504" max="10504" width="17.453125" style="5" customWidth="1"/>
    <col min="10505" max="10505" width="2.453125" style="5" customWidth="1"/>
    <col min="10506" max="10506" width="8.81640625" style="5" bestFit="1" customWidth="1"/>
    <col min="10507" max="10752" width="11.453125" style="5"/>
    <col min="10753" max="10753" width="4.81640625" style="5" customWidth="1"/>
    <col min="10754" max="10754" width="46.54296875" style="5" bestFit="1" customWidth="1"/>
    <col min="10755" max="10755" width="2.453125" style="5" customWidth="1"/>
    <col min="10756" max="10756" width="18" style="5" customWidth="1"/>
    <col min="10757" max="10757" width="3.1796875" style="5" customWidth="1"/>
    <col min="10758" max="10758" width="18" style="5" customWidth="1"/>
    <col min="10759" max="10759" width="2.81640625" style="5" customWidth="1"/>
    <col min="10760" max="10760" width="17.453125" style="5" customWidth="1"/>
    <col min="10761" max="10761" width="2.453125" style="5" customWidth="1"/>
    <col min="10762" max="10762" width="8.81640625" style="5" bestFit="1" customWidth="1"/>
    <col min="10763" max="11008" width="11.453125" style="5"/>
    <col min="11009" max="11009" width="4.81640625" style="5" customWidth="1"/>
    <col min="11010" max="11010" width="46.54296875" style="5" bestFit="1" customWidth="1"/>
    <col min="11011" max="11011" width="2.453125" style="5" customWidth="1"/>
    <col min="11012" max="11012" width="18" style="5" customWidth="1"/>
    <col min="11013" max="11013" width="3.1796875" style="5" customWidth="1"/>
    <col min="11014" max="11014" width="18" style="5" customWidth="1"/>
    <col min="11015" max="11015" width="2.81640625" style="5" customWidth="1"/>
    <col min="11016" max="11016" width="17.453125" style="5" customWidth="1"/>
    <col min="11017" max="11017" width="2.453125" style="5" customWidth="1"/>
    <col min="11018" max="11018" width="8.81640625" style="5" bestFit="1" customWidth="1"/>
    <col min="11019" max="11264" width="11.453125" style="5"/>
    <col min="11265" max="11265" width="4.81640625" style="5" customWidth="1"/>
    <col min="11266" max="11266" width="46.54296875" style="5" bestFit="1" customWidth="1"/>
    <col min="11267" max="11267" width="2.453125" style="5" customWidth="1"/>
    <col min="11268" max="11268" width="18" style="5" customWidth="1"/>
    <col min="11269" max="11269" width="3.1796875" style="5" customWidth="1"/>
    <col min="11270" max="11270" width="18" style="5" customWidth="1"/>
    <col min="11271" max="11271" width="2.81640625" style="5" customWidth="1"/>
    <col min="11272" max="11272" width="17.453125" style="5" customWidth="1"/>
    <col min="11273" max="11273" width="2.453125" style="5" customWidth="1"/>
    <col min="11274" max="11274" width="8.81640625" style="5" bestFit="1" customWidth="1"/>
    <col min="11275" max="11520" width="11.453125" style="5"/>
    <col min="11521" max="11521" width="4.81640625" style="5" customWidth="1"/>
    <col min="11522" max="11522" width="46.54296875" style="5" bestFit="1" customWidth="1"/>
    <col min="11523" max="11523" width="2.453125" style="5" customWidth="1"/>
    <col min="11524" max="11524" width="18" style="5" customWidth="1"/>
    <col min="11525" max="11525" width="3.1796875" style="5" customWidth="1"/>
    <col min="11526" max="11526" width="18" style="5" customWidth="1"/>
    <col min="11527" max="11527" width="2.81640625" style="5" customWidth="1"/>
    <col min="11528" max="11528" width="17.453125" style="5" customWidth="1"/>
    <col min="11529" max="11529" width="2.453125" style="5" customWidth="1"/>
    <col min="11530" max="11530" width="8.81640625" style="5" bestFit="1" customWidth="1"/>
    <col min="11531" max="11776" width="11.453125" style="5"/>
    <col min="11777" max="11777" width="4.81640625" style="5" customWidth="1"/>
    <col min="11778" max="11778" width="46.54296875" style="5" bestFit="1" customWidth="1"/>
    <col min="11779" max="11779" width="2.453125" style="5" customWidth="1"/>
    <col min="11780" max="11780" width="18" style="5" customWidth="1"/>
    <col min="11781" max="11781" width="3.1796875" style="5" customWidth="1"/>
    <col min="11782" max="11782" width="18" style="5" customWidth="1"/>
    <col min="11783" max="11783" width="2.81640625" style="5" customWidth="1"/>
    <col min="11784" max="11784" width="17.453125" style="5" customWidth="1"/>
    <col min="11785" max="11785" width="2.453125" style="5" customWidth="1"/>
    <col min="11786" max="11786" width="8.81640625" style="5" bestFit="1" customWidth="1"/>
    <col min="11787" max="12032" width="11.453125" style="5"/>
    <col min="12033" max="12033" width="4.81640625" style="5" customWidth="1"/>
    <col min="12034" max="12034" width="46.54296875" style="5" bestFit="1" customWidth="1"/>
    <col min="12035" max="12035" width="2.453125" style="5" customWidth="1"/>
    <col min="12036" max="12036" width="18" style="5" customWidth="1"/>
    <col min="12037" max="12037" width="3.1796875" style="5" customWidth="1"/>
    <col min="12038" max="12038" width="18" style="5" customWidth="1"/>
    <col min="12039" max="12039" width="2.81640625" style="5" customWidth="1"/>
    <col min="12040" max="12040" width="17.453125" style="5" customWidth="1"/>
    <col min="12041" max="12041" width="2.453125" style="5" customWidth="1"/>
    <col min="12042" max="12042" width="8.81640625" style="5" bestFit="1" customWidth="1"/>
    <col min="12043" max="12288" width="11.453125" style="5"/>
    <col min="12289" max="12289" width="4.81640625" style="5" customWidth="1"/>
    <col min="12290" max="12290" width="46.54296875" style="5" bestFit="1" customWidth="1"/>
    <col min="12291" max="12291" width="2.453125" style="5" customWidth="1"/>
    <col min="12292" max="12292" width="18" style="5" customWidth="1"/>
    <col min="12293" max="12293" width="3.1796875" style="5" customWidth="1"/>
    <col min="12294" max="12294" width="18" style="5" customWidth="1"/>
    <col min="12295" max="12295" width="2.81640625" style="5" customWidth="1"/>
    <col min="12296" max="12296" width="17.453125" style="5" customWidth="1"/>
    <col min="12297" max="12297" width="2.453125" style="5" customWidth="1"/>
    <col min="12298" max="12298" width="8.81640625" style="5" bestFit="1" customWidth="1"/>
    <col min="12299" max="12544" width="11.453125" style="5"/>
    <col min="12545" max="12545" width="4.81640625" style="5" customWidth="1"/>
    <col min="12546" max="12546" width="46.54296875" style="5" bestFit="1" customWidth="1"/>
    <col min="12547" max="12547" width="2.453125" style="5" customWidth="1"/>
    <col min="12548" max="12548" width="18" style="5" customWidth="1"/>
    <col min="12549" max="12549" width="3.1796875" style="5" customWidth="1"/>
    <col min="12550" max="12550" width="18" style="5" customWidth="1"/>
    <col min="12551" max="12551" width="2.81640625" style="5" customWidth="1"/>
    <col min="12552" max="12552" width="17.453125" style="5" customWidth="1"/>
    <col min="12553" max="12553" width="2.453125" style="5" customWidth="1"/>
    <col min="12554" max="12554" width="8.81640625" style="5" bestFit="1" customWidth="1"/>
    <col min="12555" max="12800" width="11.453125" style="5"/>
    <col min="12801" max="12801" width="4.81640625" style="5" customWidth="1"/>
    <col min="12802" max="12802" width="46.54296875" style="5" bestFit="1" customWidth="1"/>
    <col min="12803" max="12803" width="2.453125" style="5" customWidth="1"/>
    <col min="12804" max="12804" width="18" style="5" customWidth="1"/>
    <col min="12805" max="12805" width="3.1796875" style="5" customWidth="1"/>
    <col min="12806" max="12806" width="18" style="5" customWidth="1"/>
    <col min="12807" max="12807" width="2.81640625" style="5" customWidth="1"/>
    <col min="12808" max="12808" width="17.453125" style="5" customWidth="1"/>
    <col min="12809" max="12809" width="2.453125" style="5" customWidth="1"/>
    <col min="12810" max="12810" width="8.81640625" style="5" bestFit="1" customWidth="1"/>
    <col min="12811" max="13056" width="11.453125" style="5"/>
    <col min="13057" max="13057" width="4.81640625" style="5" customWidth="1"/>
    <col min="13058" max="13058" width="46.54296875" style="5" bestFit="1" customWidth="1"/>
    <col min="13059" max="13059" width="2.453125" style="5" customWidth="1"/>
    <col min="13060" max="13060" width="18" style="5" customWidth="1"/>
    <col min="13061" max="13061" width="3.1796875" style="5" customWidth="1"/>
    <col min="13062" max="13062" width="18" style="5" customWidth="1"/>
    <col min="13063" max="13063" width="2.81640625" style="5" customWidth="1"/>
    <col min="13064" max="13064" width="17.453125" style="5" customWidth="1"/>
    <col min="13065" max="13065" width="2.453125" style="5" customWidth="1"/>
    <col min="13066" max="13066" width="8.81640625" style="5" bestFit="1" customWidth="1"/>
    <col min="13067" max="13312" width="11.453125" style="5"/>
    <col min="13313" max="13313" width="4.81640625" style="5" customWidth="1"/>
    <col min="13314" max="13314" width="46.54296875" style="5" bestFit="1" customWidth="1"/>
    <col min="13315" max="13315" width="2.453125" style="5" customWidth="1"/>
    <col min="13316" max="13316" width="18" style="5" customWidth="1"/>
    <col min="13317" max="13317" width="3.1796875" style="5" customWidth="1"/>
    <col min="13318" max="13318" width="18" style="5" customWidth="1"/>
    <col min="13319" max="13319" width="2.81640625" style="5" customWidth="1"/>
    <col min="13320" max="13320" width="17.453125" style="5" customWidth="1"/>
    <col min="13321" max="13321" width="2.453125" style="5" customWidth="1"/>
    <col min="13322" max="13322" width="8.81640625" style="5" bestFit="1" customWidth="1"/>
    <col min="13323" max="13568" width="11.453125" style="5"/>
    <col min="13569" max="13569" width="4.81640625" style="5" customWidth="1"/>
    <col min="13570" max="13570" width="46.54296875" style="5" bestFit="1" customWidth="1"/>
    <col min="13571" max="13571" width="2.453125" style="5" customWidth="1"/>
    <col min="13572" max="13572" width="18" style="5" customWidth="1"/>
    <col min="13573" max="13573" width="3.1796875" style="5" customWidth="1"/>
    <col min="13574" max="13574" width="18" style="5" customWidth="1"/>
    <col min="13575" max="13575" width="2.81640625" style="5" customWidth="1"/>
    <col min="13576" max="13576" width="17.453125" style="5" customWidth="1"/>
    <col min="13577" max="13577" width="2.453125" style="5" customWidth="1"/>
    <col min="13578" max="13578" width="8.81640625" style="5" bestFit="1" customWidth="1"/>
    <col min="13579" max="13824" width="11.453125" style="5"/>
    <col min="13825" max="13825" width="4.81640625" style="5" customWidth="1"/>
    <col min="13826" max="13826" width="46.54296875" style="5" bestFit="1" customWidth="1"/>
    <col min="13827" max="13827" width="2.453125" style="5" customWidth="1"/>
    <col min="13828" max="13828" width="18" style="5" customWidth="1"/>
    <col min="13829" max="13829" width="3.1796875" style="5" customWidth="1"/>
    <col min="13830" max="13830" width="18" style="5" customWidth="1"/>
    <col min="13831" max="13831" width="2.81640625" style="5" customWidth="1"/>
    <col min="13832" max="13832" width="17.453125" style="5" customWidth="1"/>
    <col min="13833" max="13833" width="2.453125" style="5" customWidth="1"/>
    <col min="13834" max="13834" width="8.81640625" style="5" bestFit="1" customWidth="1"/>
    <col min="13835" max="14080" width="11.453125" style="5"/>
    <col min="14081" max="14081" width="4.81640625" style="5" customWidth="1"/>
    <col min="14082" max="14082" width="46.54296875" style="5" bestFit="1" customWidth="1"/>
    <col min="14083" max="14083" width="2.453125" style="5" customWidth="1"/>
    <col min="14084" max="14084" width="18" style="5" customWidth="1"/>
    <col min="14085" max="14085" width="3.1796875" style="5" customWidth="1"/>
    <col min="14086" max="14086" width="18" style="5" customWidth="1"/>
    <col min="14087" max="14087" width="2.81640625" style="5" customWidth="1"/>
    <col min="14088" max="14088" width="17.453125" style="5" customWidth="1"/>
    <col min="14089" max="14089" width="2.453125" style="5" customWidth="1"/>
    <col min="14090" max="14090" width="8.81640625" style="5" bestFit="1" customWidth="1"/>
    <col min="14091" max="14336" width="11.453125" style="5"/>
    <col min="14337" max="14337" width="4.81640625" style="5" customWidth="1"/>
    <col min="14338" max="14338" width="46.54296875" style="5" bestFit="1" customWidth="1"/>
    <col min="14339" max="14339" width="2.453125" style="5" customWidth="1"/>
    <col min="14340" max="14340" width="18" style="5" customWidth="1"/>
    <col min="14341" max="14341" width="3.1796875" style="5" customWidth="1"/>
    <col min="14342" max="14342" width="18" style="5" customWidth="1"/>
    <col min="14343" max="14343" width="2.81640625" style="5" customWidth="1"/>
    <col min="14344" max="14344" width="17.453125" style="5" customWidth="1"/>
    <col min="14345" max="14345" width="2.453125" style="5" customWidth="1"/>
    <col min="14346" max="14346" width="8.81640625" style="5" bestFit="1" customWidth="1"/>
    <col min="14347" max="14592" width="11.453125" style="5"/>
    <col min="14593" max="14593" width="4.81640625" style="5" customWidth="1"/>
    <col min="14594" max="14594" width="46.54296875" style="5" bestFit="1" customWidth="1"/>
    <col min="14595" max="14595" width="2.453125" style="5" customWidth="1"/>
    <col min="14596" max="14596" width="18" style="5" customWidth="1"/>
    <col min="14597" max="14597" width="3.1796875" style="5" customWidth="1"/>
    <col min="14598" max="14598" width="18" style="5" customWidth="1"/>
    <col min="14599" max="14599" width="2.81640625" style="5" customWidth="1"/>
    <col min="14600" max="14600" width="17.453125" style="5" customWidth="1"/>
    <col min="14601" max="14601" width="2.453125" style="5" customWidth="1"/>
    <col min="14602" max="14602" width="8.81640625" style="5" bestFit="1" customWidth="1"/>
    <col min="14603" max="14848" width="11.453125" style="5"/>
    <col min="14849" max="14849" width="4.81640625" style="5" customWidth="1"/>
    <col min="14850" max="14850" width="46.54296875" style="5" bestFit="1" customWidth="1"/>
    <col min="14851" max="14851" width="2.453125" style="5" customWidth="1"/>
    <col min="14852" max="14852" width="18" style="5" customWidth="1"/>
    <col min="14853" max="14853" width="3.1796875" style="5" customWidth="1"/>
    <col min="14854" max="14854" width="18" style="5" customWidth="1"/>
    <col min="14855" max="14855" width="2.81640625" style="5" customWidth="1"/>
    <col min="14856" max="14856" width="17.453125" style="5" customWidth="1"/>
    <col min="14857" max="14857" width="2.453125" style="5" customWidth="1"/>
    <col min="14858" max="14858" width="8.81640625" style="5" bestFit="1" customWidth="1"/>
    <col min="14859" max="15104" width="11.453125" style="5"/>
    <col min="15105" max="15105" width="4.81640625" style="5" customWidth="1"/>
    <col min="15106" max="15106" width="46.54296875" style="5" bestFit="1" customWidth="1"/>
    <col min="15107" max="15107" width="2.453125" style="5" customWidth="1"/>
    <col min="15108" max="15108" width="18" style="5" customWidth="1"/>
    <col min="15109" max="15109" width="3.1796875" style="5" customWidth="1"/>
    <col min="15110" max="15110" width="18" style="5" customWidth="1"/>
    <col min="15111" max="15111" width="2.81640625" style="5" customWidth="1"/>
    <col min="15112" max="15112" width="17.453125" style="5" customWidth="1"/>
    <col min="15113" max="15113" width="2.453125" style="5" customWidth="1"/>
    <col min="15114" max="15114" width="8.81640625" style="5" bestFit="1" customWidth="1"/>
    <col min="15115" max="15360" width="11.453125" style="5"/>
    <col min="15361" max="15361" width="4.81640625" style="5" customWidth="1"/>
    <col min="15362" max="15362" width="46.54296875" style="5" bestFit="1" customWidth="1"/>
    <col min="15363" max="15363" width="2.453125" style="5" customWidth="1"/>
    <col min="15364" max="15364" width="18" style="5" customWidth="1"/>
    <col min="15365" max="15365" width="3.1796875" style="5" customWidth="1"/>
    <col min="15366" max="15366" width="18" style="5" customWidth="1"/>
    <col min="15367" max="15367" width="2.81640625" style="5" customWidth="1"/>
    <col min="15368" max="15368" width="17.453125" style="5" customWidth="1"/>
    <col min="15369" max="15369" width="2.453125" style="5" customWidth="1"/>
    <col min="15370" max="15370" width="8.81640625" style="5" bestFit="1" customWidth="1"/>
    <col min="15371" max="15616" width="11.453125" style="5"/>
    <col min="15617" max="15617" width="4.81640625" style="5" customWidth="1"/>
    <col min="15618" max="15618" width="46.54296875" style="5" bestFit="1" customWidth="1"/>
    <col min="15619" max="15619" width="2.453125" style="5" customWidth="1"/>
    <col min="15620" max="15620" width="18" style="5" customWidth="1"/>
    <col min="15621" max="15621" width="3.1796875" style="5" customWidth="1"/>
    <col min="15622" max="15622" width="18" style="5" customWidth="1"/>
    <col min="15623" max="15623" width="2.81640625" style="5" customWidth="1"/>
    <col min="15624" max="15624" width="17.453125" style="5" customWidth="1"/>
    <col min="15625" max="15625" width="2.453125" style="5" customWidth="1"/>
    <col min="15626" max="15626" width="8.81640625" style="5" bestFit="1" customWidth="1"/>
    <col min="15627" max="15872" width="11.453125" style="5"/>
    <col min="15873" max="15873" width="4.81640625" style="5" customWidth="1"/>
    <col min="15874" max="15874" width="46.54296875" style="5" bestFit="1" customWidth="1"/>
    <col min="15875" max="15875" width="2.453125" style="5" customWidth="1"/>
    <col min="15876" max="15876" width="18" style="5" customWidth="1"/>
    <col min="15877" max="15877" width="3.1796875" style="5" customWidth="1"/>
    <col min="15878" max="15878" width="18" style="5" customWidth="1"/>
    <col min="15879" max="15879" width="2.81640625" style="5" customWidth="1"/>
    <col min="15880" max="15880" width="17.453125" style="5" customWidth="1"/>
    <col min="15881" max="15881" width="2.453125" style="5" customWidth="1"/>
    <col min="15882" max="15882" width="8.81640625" style="5" bestFit="1" customWidth="1"/>
    <col min="15883" max="16128" width="11.453125" style="5"/>
    <col min="16129" max="16129" width="4.81640625" style="5" customWidth="1"/>
    <col min="16130" max="16130" width="46.54296875" style="5" bestFit="1" customWidth="1"/>
    <col min="16131" max="16131" width="2.453125" style="5" customWidth="1"/>
    <col min="16132" max="16132" width="18" style="5" customWidth="1"/>
    <col min="16133" max="16133" width="3.1796875" style="5" customWidth="1"/>
    <col min="16134" max="16134" width="18" style="5" customWidth="1"/>
    <col min="16135" max="16135" width="2.81640625" style="5" customWidth="1"/>
    <col min="16136" max="16136" width="17.453125" style="5" customWidth="1"/>
    <col min="16137" max="16137" width="2.453125" style="5" customWidth="1"/>
    <col min="16138" max="16138" width="8.81640625" style="5" bestFit="1" customWidth="1"/>
    <col min="16139" max="16384" width="11.453125" style="5"/>
  </cols>
  <sheetData>
    <row r="1" spans="1:14" x14ac:dyDescent="0.3">
      <c r="A1" s="1" t="s">
        <v>0</v>
      </c>
      <c r="D1" s="3"/>
      <c r="E1" s="3"/>
      <c r="F1" s="3"/>
      <c r="H1" s="3"/>
    </row>
    <row r="2" spans="1:14" x14ac:dyDescent="0.3">
      <c r="A2" s="1" t="s">
        <v>1</v>
      </c>
    </row>
    <row r="3" spans="1:14" x14ac:dyDescent="0.3">
      <c r="A3" s="1" t="s">
        <v>2</v>
      </c>
      <c r="K3" s="7"/>
    </row>
    <row r="4" spans="1:14" x14ac:dyDescent="0.3">
      <c r="B4" s="8"/>
      <c r="C4" s="8"/>
      <c r="D4" s="8"/>
      <c r="E4" s="8"/>
      <c r="F4" s="8"/>
      <c r="G4" s="8"/>
      <c r="H4" s="8"/>
      <c r="I4" s="9"/>
    </row>
    <row r="5" spans="1:14" x14ac:dyDescent="0.3">
      <c r="B5" s="178"/>
      <c r="C5" s="178" t="s">
        <v>3</v>
      </c>
      <c r="D5" s="10" t="s">
        <v>4</v>
      </c>
      <c r="E5" s="178"/>
      <c r="F5" s="10" t="s">
        <v>5</v>
      </c>
      <c r="G5" s="178"/>
      <c r="H5" s="10" t="s">
        <v>6</v>
      </c>
      <c r="I5" s="10"/>
    </row>
    <row r="6" spans="1:14" x14ac:dyDescent="0.3">
      <c r="B6" s="178"/>
      <c r="C6" s="178"/>
      <c r="D6" s="11" t="s">
        <v>7</v>
      </c>
      <c r="E6" s="178"/>
      <c r="F6" s="11" t="s">
        <v>7</v>
      </c>
      <c r="G6" s="178"/>
      <c r="H6" s="11" t="s">
        <v>8</v>
      </c>
      <c r="I6" s="10"/>
    </row>
    <row r="7" spans="1:14" x14ac:dyDescent="0.3">
      <c r="B7" s="178"/>
      <c r="C7" s="178"/>
      <c r="D7" s="12"/>
      <c r="E7" s="178"/>
      <c r="F7" s="12"/>
      <c r="G7" s="178"/>
      <c r="H7" s="12"/>
      <c r="I7" s="13"/>
    </row>
    <row r="8" spans="1:14" x14ac:dyDescent="0.3">
      <c r="B8" s="178"/>
      <c r="C8" s="178"/>
      <c r="D8" s="14"/>
      <c r="E8" s="178"/>
      <c r="F8" s="14"/>
      <c r="G8" s="178"/>
      <c r="H8" s="14"/>
      <c r="I8" s="13"/>
    </row>
    <row r="9" spans="1:14" x14ac:dyDescent="0.3">
      <c r="A9" s="3"/>
      <c r="B9" s="179"/>
      <c r="C9" s="180" t="s">
        <v>3</v>
      </c>
      <c r="D9" s="177" t="s">
        <v>9</v>
      </c>
      <c r="E9" s="180"/>
      <c r="F9" s="177" t="s">
        <v>9</v>
      </c>
      <c r="G9" s="180"/>
      <c r="H9" s="177" t="s">
        <v>9</v>
      </c>
      <c r="I9" s="177"/>
    </row>
    <row r="10" spans="1:14" x14ac:dyDescent="0.3">
      <c r="A10" s="3"/>
      <c r="B10" s="179"/>
      <c r="C10" s="180"/>
      <c r="D10" s="177"/>
      <c r="E10" s="180"/>
      <c r="F10" s="177"/>
      <c r="G10" s="180"/>
      <c r="H10" s="177"/>
      <c r="I10" s="177"/>
    </row>
    <row r="11" spans="1:14" x14ac:dyDescent="0.3">
      <c r="B11" s="15" t="s">
        <v>10</v>
      </c>
      <c r="C11" s="16" t="s">
        <v>3</v>
      </c>
      <c r="D11" s="17"/>
      <c r="E11" s="17"/>
      <c r="F11" s="17"/>
      <c r="G11" s="17"/>
      <c r="H11" s="17"/>
      <c r="I11" s="9"/>
    </row>
    <row r="12" spans="1:14" x14ac:dyDescent="0.3">
      <c r="B12" s="18" t="s">
        <v>11</v>
      </c>
      <c r="C12" s="8" t="s">
        <v>3</v>
      </c>
      <c r="D12" s="19"/>
      <c r="E12" s="19"/>
      <c r="F12" s="19"/>
      <c r="G12" s="19"/>
      <c r="H12" s="19"/>
      <c r="I12" s="9"/>
    </row>
    <row r="13" spans="1:14" x14ac:dyDescent="0.3">
      <c r="B13" s="20" t="s">
        <v>12</v>
      </c>
      <c r="C13" s="16" t="s">
        <v>3</v>
      </c>
      <c r="D13" s="21">
        <v>19415</v>
      </c>
      <c r="E13" s="22"/>
      <c r="F13" s="21">
        <v>21196</v>
      </c>
      <c r="G13" s="22"/>
      <c r="H13" s="21">
        <v>3326</v>
      </c>
      <c r="I13" s="23"/>
      <c r="J13" s="24"/>
      <c r="K13" s="25"/>
      <c r="N13" s="25"/>
    </row>
    <row r="14" spans="1:14" s="30" customFormat="1" x14ac:dyDescent="0.3">
      <c r="A14" s="3"/>
      <c r="B14" s="26" t="s">
        <v>13</v>
      </c>
      <c r="C14" s="27"/>
      <c r="D14" s="28">
        <v>24820</v>
      </c>
      <c r="E14" s="29"/>
      <c r="F14" s="28">
        <v>29566</v>
      </c>
      <c r="G14" s="29"/>
      <c r="H14" s="28">
        <v>4640</v>
      </c>
      <c r="I14" s="23"/>
      <c r="J14" s="24"/>
      <c r="K14" s="25"/>
      <c r="M14" s="31"/>
      <c r="N14" s="25"/>
    </row>
    <row r="15" spans="1:14" x14ac:dyDescent="0.3">
      <c r="B15" s="32" t="s">
        <v>14</v>
      </c>
      <c r="C15" s="33" t="s">
        <v>3</v>
      </c>
      <c r="D15" s="21">
        <v>4119</v>
      </c>
      <c r="E15" s="34"/>
      <c r="F15" s="21">
        <v>4649</v>
      </c>
      <c r="G15" s="34"/>
      <c r="H15" s="21">
        <v>729</v>
      </c>
      <c r="I15" s="23"/>
      <c r="J15" s="24"/>
      <c r="K15" s="25"/>
      <c r="N15" s="25"/>
    </row>
    <row r="16" spans="1:14" s="30" customFormat="1" x14ac:dyDescent="0.3">
      <c r="A16" s="3"/>
      <c r="B16" s="26" t="s">
        <v>15</v>
      </c>
      <c r="C16" s="27" t="s">
        <v>3</v>
      </c>
      <c r="D16" s="28">
        <v>9657</v>
      </c>
      <c r="E16" s="29"/>
      <c r="F16" s="28">
        <v>10697</v>
      </c>
      <c r="G16" s="29"/>
      <c r="H16" s="28">
        <v>1679</v>
      </c>
      <c r="I16" s="23"/>
      <c r="J16" s="24"/>
      <c r="K16" s="25"/>
      <c r="L16" s="35"/>
      <c r="M16" s="31"/>
      <c r="N16" s="25"/>
    </row>
    <row r="17" spans="1:14" x14ac:dyDescent="0.3">
      <c r="B17" s="8"/>
      <c r="C17" s="8"/>
      <c r="D17" s="36"/>
      <c r="E17" s="36"/>
      <c r="F17" s="36"/>
      <c r="G17" s="36"/>
      <c r="H17" s="36"/>
      <c r="I17" s="3"/>
      <c r="J17" s="24"/>
      <c r="K17" s="25"/>
      <c r="N17" s="25"/>
    </row>
    <row r="18" spans="1:14" x14ac:dyDescent="0.3">
      <c r="A18" s="37"/>
      <c r="B18" s="15" t="s">
        <v>16</v>
      </c>
      <c r="C18" s="38" t="s">
        <v>3</v>
      </c>
      <c r="D18" s="39">
        <f>SUM(D13:D17)</f>
        <v>58011</v>
      </c>
      <c r="E18" s="39"/>
      <c r="F18" s="39">
        <f>SUM(F13:F17)</f>
        <v>66108</v>
      </c>
      <c r="G18" s="40"/>
      <c r="H18" s="39">
        <f>SUM(H13:H17)</f>
        <v>10374</v>
      </c>
      <c r="I18" s="41"/>
      <c r="J18" s="24"/>
      <c r="K18" s="25"/>
      <c r="N18" s="25"/>
    </row>
    <row r="19" spans="1:14" x14ac:dyDescent="0.3">
      <c r="B19" s="8"/>
      <c r="C19" s="8"/>
      <c r="D19" s="36"/>
      <c r="E19" s="36"/>
      <c r="F19" s="36"/>
      <c r="G19" s="36"/>
      <c r="H19" s="36"/>
      <c r="I19" s="3"/>
      <c r="J19" s="24"/>
      <c r="K19" s="25"/>
      <c r="N19" s="25"/>
    </row>
    <row r="20" spans="1:14" x14ac:dyDescent="0.3">
      <c r="B20" s="32" t="s">
        <v>17</v>
      </c>
      <c r="C20" s="42" t="s">
        <v>3</v>
      </c>
      <c r="D20" s="43">
        <v>5780</v>
      </c>
      <c r="E20" s="34"/>
      <c r="F20" s="43">
        <v>5534</v>
      </c>
      <c r="G20" s="34"/>
      <c r="H20" s="43">
        <v>868</v>
      </c>
      <c r="I20" s="23"/>
      <c r="J20" s="24"/>
      <c r="K20" s="25"/>
      <c r="N20" s="25"/>
    </row>
    <row r="21" spans="1:14" s="30" customFormat="1" x14ac:dyDescent="0.3">
      <c r="A21" s="3"/>
      <c r="B21" s="26" t="s">
        <v>18</v>
      </c>
      <c r="C21" s="44" t="s">
        <v>3</v>
      </c>
      <c r="D21" s="28">
        <v>13344</v>
      </c>
      <c r="E21" s="29"/>
      <c r="F21" s="28">
        <v>13046</v>
      </c>
      <c r="G21" s="29"/>
      <c r="H21" s="28">
        <v>2047</v>
      </c>
      <c r="I21" s="23"/>
      <c r="J21" s="24"/>
      <c r="K21" s="25"/>
      <c r="M21" s="31"/>
      <c r="N21" s="25"/>
    </row>
    <row r="22" spans="1:14" x14ac:dyDescent="0.3">
      <c r="B22" s="32" t="s">
        <v>19</v>
      </c>
      <c r="C22" s="42"/>
      <c r="D22" s="43">
        <v>987</v>
      </c>
      <c r="E22" s="34"/>
      <c r="F22" s="43">
        <v>777</v>
      </c>
      <c r="G22" s="34"/>
      <c r="H22" s="43">
        <v>122</v>
      </c>
      <c r="I22" s="23"/>
      <c r="J22" s="24"/>
      <c r="K22" s="25"/>
      <c r="N22" s="25"/>
    </row>
    <row r="23" spans="1:14" s="30" customFormat="1" ht="46" x14ac:dyDescent="0.3">
      <c r="A23" s="3"/>
      <c r="B23" s="26" t="s">
        <v>20</v>
      </c>
      <c r="C23" s="44"/>
      <c r="D23" s="28">
        <v>47943</v>
      </c>
      <c r="E23" s="29"/>
      <c r="F23" s="28">
        <v>44961</v>
      </c>
      <c r="G23" s="29"/>
      <c r="H23" s="28">
        <v>7055</v>
      </c>
      <c r="I23" s="23"/>
      <c r="J23" s="24"/>
      <c r="K23" s="25"/>
      <c r="M23" s="31"/>
      <c r="N23" s="25"/>
    </row>
    <row r="24" spans="1:14" x14ac:dyDescent="0.3">
      <c r="B24" s="32" t="s">
        <v>21</v>
      </c>
      <c r="C24" s="42" t="s">
        <v>3</v>
      </c>
      <c r="D24" s="43">
        <v>59353</v>
      </c>
      <c r="E24" s="34"/>
      <c r="F24" s="43">
        <v>59353</v>
      </c>
      <c r="G24" s="34"/>
      <c r="H24" s="43">
        <v>9314</v>
      </c>
      <c r="I24" s="23"/>
      <c r="J24" s="24"/>
      <c r="K24" s="25"/>
      <c r="N24" s="25"/>
    </row>
    <row r="25" spans="1:14" s="30" customFormat="1" x14ac:dyDescent="0.3">
      <c r="A25" s="3"/>
      <c r="B25" s="26" t="s">
        <v>22</v>
      </c>
      <c r="C25" s="44"/>
      <c r="D25" s="28">
        <v>436</v>
      </c>
      <c r="E25" s="29"/>
      <c r="F25" s="28">
        <v>396</v>
      </c>
      <c r="G25" s="29"/>
      <c r="H25" s="28">
        <v>62</v>
      </c>
      <c r="I25" s="23"/>
      <c r="J25" s="24"/>
      <c r="K25" s="25"/>
      <c r="M25" s="31"/>
      <c r="N25" s="25"/>
    </row>
    <row r="26" spans="1:14" x14ac:dyDescent="0.3">
      <c r="B26" s="32" t="s">
        <v>23</v>
      </c>
      <c r="C26" s="42"/>
      <c r="D26" s="43">
        <v>1395</v>
      </c>
      <c r="E26" s="34"/>
      <c r="F26" s="43">
        <v>1684</v>
      </c>
      <c r="G26" s="34"/>
      <c r="H26" s="43">
        <v>265</v>
      </c>
      <c r="I26" s="23"/>
      <c r="J26" s="24"/>
      <c r="K26" s="25"/>
      <c r="N26" s="25"/>
    </row>
    <row r="27" spans="1:14" x14ac:dyDescent="0.3">
      <c r="B27" s="8"/>
      <c r="C27" s="8"/>
      <c r="D27" s="36"/>
      <c r="E27" s="36"/>
      <c r="F27" s="36"/>
      <c r="G27" s="36"/>
      <c r="H27" s="36"/>
      <c r="I27" s="3"/>
      <c r="J27" s="24"/>
      <c r="K27" s="25"/>
      <c r="N27" s="25"/>
    </row>
    <row r="28" spans="1:14" x14ac:dyDescent="0.3">
      <c r="B28" s="15" t="s">
        <v>24</v>
      </c>
      <c r="C28" s="16" t="s">
        <v>3</v>
      </c>
      <c r="D28" s="39">
        <f>SUM(D18:D27)</f>
        <v>187249</v>
      </c>
      <c r="E28" s="39"/>
      <c r="F28" s="39">
        <f>SUM(F18:F27)</f>
        <v>191859</v>
      </c>
      <c r="G28" s="40"/>
      <c r="H28" s="39">
        <f>SUM(H18:H27)</f>
        <v>30107</v>
      </c>
      <c r="I28" s="45"/>
      <c r="J28" s="24"/>
      <c r="K28" s="25"/>
      <c r="N28" s="25"/>
    </row>
    <row r="29" spans="1:14" x14ac:dyDescent="0.3">
      <c r="B29" s="8"/>
      <c r="C29" s="8"/>
      <c r="D29" s="36"/>
      <c r="E29" s="36"/>
      <c r="F29" s="36"/>
      <c r="G29" s="36"/>
      <c r="H29" s="36"/>
      <c r="I29" s="3"/>
      <c r="J29" s="24"/>
      <c r="K29" s="25"/>
      <c r="N29" s="25"/>
    </row>
    <row r="30" spans="1:14" x14ac:dyDescent="0.3">
      <c r="B30" s="15" t="s">
        <v>25</v>
      </c>
      <c r="C30" s="16" t="s">
        <v>3</v>
      </c>
      <c r="D30" s="46"/>
      <c r="E30" s="46"/>
      <c r="F30" s="46"/>
      <c r="G30" s="46"/>
      <c r="H30" s="46"/>
      <c r="I30" s="27"/>
      <c r="J30" s="24"/>
      <c r="K30" s="25"/>
      <c r="N30" s="25"/>
    </row>
    <row r="31" spans="1:14" x14ac:dyDescent="0.3">
      <c r="B31" s="18" t="s">
        <v>26</v>
      </c>
      <c r="C31" s="8" t="s">
        <v>3</v>
      </c>
      <c r="D31" s="47"/>
      <c r="E31" s="47"/>
      <c r="F31" s="47"/>
      <c r="G31" s="47"/>
      <c r="H31" s="47"/>
      <c r="I31" s="27"/>
      <c r="J31" s="24"/>
      <c r="K31" s="25"/>
      <c r="N31" s="25"/>
    </row>
    <row r="32" spans="1:14" x14ac:dyDescent="0.3">
      <c r="B32" s="32" t="s">
        <v>27</v>
      </c>
      <c r="C32" s="33"/>
      <c r="D32" s="43">
        <v>33665</v>
      </c>
      <c r="E32" s="48"/>
      <c r="F32" s="43">
        <v>39866</v>
      </c>
      <c r="G32" s="48"/>
      <c r="H32" s="43">
        <v>6256</v>
      </c>
      <c r="I32" s="27"/>
      <c r="J32" s="24"/>
      <c r="K32" s="25"/>
      <c r="N32" s="25"/>
    </row>
    <row r="33" spans="1:14" x14ac:dyDescent="0.3">
      <c r="B33" s="26" t="s">
        <v>28</v>
      </c>
      <c r="C33" s="27" t="s">
        <v>3</v>
      </c>
      <c r="D33" s="28">
        <v>4506</v>
      </c>
      <c r="E33" s="29"/>
      <c r="F33" s="28">
        <v>6019</v>
      </c>
      <c r="G33" s="29"/>
      <c r="H33" s="28">
        <v>945</v>
      </c>
      <c r="I33" s="23"/>
      <c r="J33" s="24"/>
      <c r="K33" s="25"/>
      <c r="N33" s="25"/>
    </row>
    <row r="34" spans="1:14" x14ac:dyDescent="0.3">
      <c r="B34" s="32" t="s">
        <v>29</v>
      </c>
      <c r="C34" s="33" t="s">
        <v>3</v>
      </c>
      <c r="D34" s="43">
        <v>7605</v>
      </c>
      <c r="E34" s="34"/>
      <c r="F34" s="43">
        <v>7535</v>
      </c>
      <c r="G34" s="34"/>
      <c r="H34" s="43">
        <v>1182</v>
      </c>
      <c r="I34" s="23"/>
      <c r="J34" s="24"/>
      <c r="K34" s="25"/>
      <c r="N34" s="25"/>
    </row>
    <row r="35" spans="1:14" x14ac:dyDescent="0.3">
      <c r="B35" s="26" t="s">
        <v>30</v>
      </c>
      <c r="C35" s="27"/>
      <c r="D35" s="28">
        <v>12593</v>
      </c>
      <c r="E35" s="29"/>
      <c r="F35" s="28">
        <v>12798</v>
      </c>
      <c r="G35" s="29"/>
      <c r="H35" s="28">
        <v>2008</v>
      </c>
      <c r="I35" s="23"/>
      <c r="J35" s="24"/>
      <c r="K35" s="25"/>
      <c r="N35" s="25"/>
    </row>
    <row r="36" spans="1:14" x14ac:dyDescent="0.3">
      <c r="B36" s="49" t="s">
        <v>31</v>
      </c>
      <c r="C36" s="33" t="s">
        <v>3</v>
      </c>
      <c r="D36" s="50">
        <f>SUM(D32:D35)</f>
        <v>58369</v>
      </c>
      <c r="E36" s="50"/>
      <c r="F36" s="50">
        <f>SUM(F32:F35)</f>
        <v>66218</v>
      </c>
      <c r="G36" s="51"/>
      <c r="H36" s="50">
        <f>SUM(H32:H35)</f>
        <v>10391</v>
      </c>
      <c r="I36" s="45"/>
      <c r="J36" s="24"/>
      <c r="K36" s="25"/>
      <c r="N36" s="25"/>
    </row>
    <row r="37" spans="1:14" x14ac:dyDescent="0.3">
      <c r="B37" s="8"/>
      <c r="C37" s="8"/>
      <c r="D37" s="36"/>
      <c r="E37" s="36"/>
      <c r="F37" s="36"/>
      <c r="G37" s="36"/>
      <c r="H37" s="36"/>
      <c r="I37" s="3"/>
      <c r="J37" s="24"/>
      <c r="K37" s="25"/>
      <c r="N37" s="25"/>
    </row>
    <row r="38" spans="1:14" x14ac:dyDescent="0.3">
      <c r="B38" s="32" t="s">
        <v>32</v>
      </c>
      <c r="C38" s="33"/>
      <c r="D38" s="43">
        <v>3574</v>
      </c>
      <c r="E38" s="34"/>
      <c r="F38" s="43">
        <v>3527</v>
      </c>
      <c r="G38" s="34"/>
      <c r="H38" s="43">
        <v>554</v>
      </c>
      <c r="I38" s="3"/>
      <c r="J38" s="24"/>
      <c r="K38" s="25"/>
      <c r="N38" s="25"/>
    </row>
    <row r="39" spans="1:14" x14ac:dyDescent="0.3">
      <c r="A39" s="3"/>
      <c r="B39" s="26" t="s">
        <v>33</v>
      </c>
      <c r="C39" s="27"/>
      <c r="D39" s="28">
        <v>22718</v>
      </c>
      <c r="E39" s="29"/>
      <c r="F39" s="28">
        <v>11093</v>
      </c>
      <c r="G39" s="29"/>
      <c r="H39" s="28">
        <v>1741</v>
      </c>
      <c r="I39" s="3"/>
      <c r="J39" s="24"/>
      <c r="K39" s="25"/>
      <c r="N39" s="25"/>
    </row>
    <row r="40" spans="1:14" x14ac:dyDescent="0.3">
      <c r="B40" s="32" t="s">
        <v>34</v>
      </c>
      <c r="C40" s="33"/>
      <c r="D40" s="43">
        <v>618</v>
      </c>
      <c r="E40" s="34"/>
      <c r="F40" s="43">
        <v>400</v>
      </c>
      <c r="G40" s="34"/>
      <c r="H40" s="43">
        <v>63</v>
      </c>
      <c r="I40" s="3"/>
      <c r="J40" s="24"/>
      <c r="K40" s="25"/>
      <c r="N40" s="25"/>
    </row>
    <row r="41" spans="1:14" s="30" customFormat="1" x14ac:dyDescent="0.3">
      <c r="A41" s="3"/>
      <c r="B41" s="26" t="s">
        <v>35</v>
      </c>
      <c r="C41" s="27"/>
      <c r="D41" s="28">
        <v>403</v>
      </c>
      <c r="E41" s="29"/>
      <c r="F41" s="28">
        <v>165</v>
      </c>
      <c r="G41" s="29"/>
      <c r="H41" s="28">
        <v>25</v>
      </c>
      <c r="I41" s="3"/>
      <c r="J41" s="24"/>
      <c r="K41" s="25"/>
      <c r="M41" s="31"/>
      <c r="N41" s="25"/>
    </row>
    <row r="42" spans="1:14" x14ac:dyDescent="0.3">
      <c r="B42" s="8"/>
      <c r="C42" s="8"/>
      <c r="D42" s="36"/>
      <c r="E42" s="36"/>
      <c r="F42" s="36"/>
      <c r="G42" s="36"/>
      <c r="H42" s="36"/>
      <c r="I42" s="3"/>
      <c r="J42" s="24"/>
      <c r="K42" s="25"/>
      <c r="N42" s="25"/>
    </row>
    <row r="43" spans="1:14" x14ac:dyDescent="0.3">
      <c r="B43" s="49" t="s">
        <v>36</v>
      </c>
      <c r="C43" s="33"/>
      <c r="D43" s="50">
        <f>SUM(D36:D42)</f>
        <v>85682</v>
      </c>
      <c r="E43" s="50"/>
      <c r="F43" s="50">
        <f>SUM(F36:F41)</f>
        <v>81403</v>
      </c>
      <c r="G43" s="51"/>
      <c r="H43" s="50">
        <f>SUM(H36:H41)</f>
        <v>12774</v>
      </c>
      <c r="I43" s="45"/>
      <c r="J43" s="24"/>
      <c r="K43" s="25"/>
      <c r="N43" s="25"/>
    </row>
    <row r="44" spans="1:14" x14ac:dyDescent="0.3">
      <c r="B44" s="8"/>
      <c r="C44" s="8"/>
      <c r="D44" s="36"/>
      <c r="E44" s="36"/>
      <c r="F44" s="36"/>
      <c r="G44" s="36"/>
      <c r="H44" s="36"/>
      <c r="I44" s="3"/>
      <c r="J44" s="24"/>
      <c r="K44" s="25"/>
      <c r="N44" s="25"/>
    </row>
    <row r="45" spans="1:14" x14ac:dyDescent="0.3">
      <c r="B45" s="49" t="s">
        <v>37</v>
      </c>
      <c r="C45" s="33" t="s">
        <v>3</v>
      </c>
      <c r="D45" s="48"/>
      <c r="E45" s="48"/>
      <c r="F45" s="48"/>
      <c r="G45" s="48"/>
      <c r="H45" s="48"/>
      <c r="I45" s="27"/>
      <c r="J45" s="24"/>
      <c r="K45" s="25"/>
      <c r="N45" s="25"/>
    </row>
    <row r="46" spans="1:14" x14ac:dyDescent="0.3">
      <c r="B46" s="52"/>
      <c r="C46" s="27"/>
      <c r="D46" s="53"/>
      <c r="E46" s="53"/>
      <c r="F46" s="53"/>
      <c r="G46" s="54"/>
      <c r="H46" s="53"/>
      <c r="I46" s="23"/>
      <c r="J46" s="24"/>
      <c r="K46" s="25"/>
      <c r="N46" s="25"/>
    </row>
    <row r="47" spans="1:14" x14ac:dyDescent="0.3">
      <c r="B47" s="55" t="s">
        <v>38</v>
      </c>
      <c r="C47" s="33"/>
      <c r="D47" s="50">
        <v>100354</v>
      </c>
      <c r="E47" s="50"/>
      <c r="F47" s="50">
        <v>109677</v>
      </c>
      <c r="G47" s="51"/>
      <c r="H47" s="50">
        <v>17211</v>
      </c>
      <c r="I47" s="23"/>
      <c r="J47" s="24"/>
      <c r="K47" s="25"/>
      <c r="N47" s="25"/>
    </row>
    <row r="48" spans="1:14" x14ac:dyDescent="0.3">
      <c r="B48" s="52"/>
      <c r="C48" s="27"/>
      <c r="D48" s="53"/>
      <c r="E48" s="53"/>
      <c r="F48" s="53"/>
      <c r="G48" s="54"/>
      <c r="H48" s="53"/>
      <c r="I48" s="23"/>
      <c r="J48" s="24"/>
      <c r="K48" s="25"/>
      <c r="N48" s="25"/>
    </row>
    <row r="49" spans="2:14" x14ac:dyDescent="0.3">
      <c r="B49" s="32" t="s">
        <v>39</v>
      </c>
      <c r="C49" s="33" t="s">
        <v>3</v>
      </c>
      <c r="D49" s="43">
        <v>1213</v>
      </c>
      <c r="E49" s="43"/>
      <c r="F49" s="43">
        <v>779</v>
      </c>
      <c r="G49" s="43"/>
      <c r="H49" s="43">
        <v>122</v>
      </c>
      <c r="I49" s="23"/>
      <c r="J49" s="24"/>
      <c r="K49" s="25"/>
      <c r="N49" s="25"/>
    </row>
    <row r="50" spans="2:14" x14ac:dyDescent="0.3">
      <c r="B50" s="8"/>
      <c r="C50" s="8"/>
      <c r="D50" s="56"/>
      <c r="E50" s="36"/>
      <c r="F50" s="56"/>
      <c r="G50" s="36"/>
      <c r="H50" s="56"/>
      <c r="I50" s="3"/>
      <c r="J50" s="24"/>
      <c r="K50" s="25"/>
      <c r="N50" s="25"/>
    </row>
    <row r="51" spans="2:14" x14ac:dyDescent="0.3">
      <c r="B51" s="49" t="s">
        <v>40</v>
      </c>
      <c r="C51" s="33" t="s">
        <v>3</v>
      </c>
      <c r="D51" s="50">
        <f>SUM(D47:D49)</f>
        <v>101567</v>
      </c>
      <c r="E51" s="50"/>
      <c r="F51" s="50">
        <f>SUM(F47:F49)</f>
        <v>110456</v>
      </c>
      <c r="G51" s="51"/>
      <c r="H51" s="50">
        <f>SUM(H47:H49)</f>
        <v>17333</v>
      </c>
      <c r="I51" s="57"/>
      <c r="J51" s="24"/>
      <c r="K51" s="25"/>
      <c r="N51" s="25"/>
    </row>
    <row r="52" spans="2:14" x14ac:dyDescent="0.3">
      <c r="B52" s="8"/>
      <c r="C52" s="8"/>
      <c r="D52" s="56"/>
      <c r="E52" s="36"/>
      <c r="F52" s="56"/>
      <c r="G52" s="36"/>
      <c r="H52" s="56"/>
      <c r="I52" s="3"/>
      <c r="J52" s="24"/>
      <c r="K52" s="25"/>
      <c r="N52" s="25"/>
    </row>
    <row r="53" spans="2:14" x14ac:dyDescent="0.3">
      <c r="B53" s="49" t="s">
        <v>41</v>
      </c>
      <c r="C53" s="33" t="s">
        <v>3</v>
      </c>
      <c r="D53" s="50">
        <f>D51+D43</f>
        <v>187249</v>
      </c>
      <c r="E53" s="50"/>
      <c r="F53" s="50">
        <f>F51+F43</f>
        <v>191859</v>
      </c>
      <c r="G53" s="51"/>
      <c r="H53" s="50">
        <f>H51+H43</f>
        <v>30107</v>
      </c>
      <c r="I53" s="57"/>
      <c r="J53" s="24"/>
      <c r="K53" s="25"/>
      <c r="N53" s="25"/>
    </row>
    <row r="54" spans="2:14" x14ac:dyDescent="0.3">
      <c r="B54" s="58"/>
      <c r="C54" s="27"/>
      <c r="D54" s="59"/>
      <c r="E54" s="59"/>
      <c r="F54" s="59"/>
      <c r="G54" s="60"/>
      <c r="H54" s="59"/>
      <c r="I54" s="57"/>
      <c r="J54" s="25"/>
      <c r="K54" s="25"/>
    </row>
    <row r="55" spans="2:14" x14ac:dyDescent="0.3">
      <c r="B55" s="61"/>
      <c r="C55" s="61"/>
      <c r="D55" s="61"/>
      <c r="E55" s="61"/>
      <c r="F55" s="61"/>
      <c r="G55" s="61"/>
      <c r="H55" s="61"/>
      <c r="I55" s="57"/>
    </row>
    <row r="56" spans="2:14" x14ac:dyDescent="0.3">
      <c r="B56" s="58"/>
      <c r="C56" s="27"/>
      <c r="D56" s="59"/>
      <c r="E56" s="59"/>
      <c r="F56" s="59"/>
      <c r="G56" s="60"/>
      <c r="H56" s="59"/>
      <c r="I56" s="57"/>
    </row>
    <row r="57" spans="2:14" x14ac:dyDescent="0.3">
      <c r="B57" s="58"/>
      <c r="C57" s="27"/>
      <c r="D57" s="59"/>
      <c r="E57" s="59"/>
      <c r="F57" s="59"/>
      <c r="G57" s="60"/>
      <c r="H57" s="59"/>
      <c r="I57" s="57"/>
    </row>
    <row r="58" spans="2:14" x14ac:dyDescent="0.3">
      <c r="D58" s="62"/>
      <c r="E58" s="63"/>
      <c r="F58" s="62"/>
      <c r="G58" s="63"/>
      <c r="H58" s="63"/>
    </row>
    <row r="59" spans="2:14" outlineLevel="1" x14ac:dyDescent="0.3">
      <c r="D59" s="64"/>
      <c r="E59" s="65"/>
      <c r="F59" s="65"/>
      <c r="G59" s="65"/>
      <c r="H59" s="65"/>
    </row>
    <row r="60" spans="2:14" outlineLevel="1" x14ac:dyDescent="0.3">
      <c r="D60" s="64"/>
      <c r="E60" s="65"/>
      <c r="F60" s="62"/>
      <c r="G60" s="65"/>
      <c r="H60" s="65"/>
    </row>
    <row r="61" spans="2:14" outlineLevel="1" x14ac:dyDescent="0.3">
      <c r="D61" s="64"/>
      <c r="E61" s="65"/>
      <c r="F61" s="66"/>
      <c r="G61" s="65"/>
      <c r="H61" s="67"/>
    </row>
    <row r="62" spans="2:14" outlineLevel="1" x14ac:dyDescent="0.3">
      <c r="D62" s="64"/>
      <c r="E62" s="65"/>
      <c r="F62" s="66"/>
      <c r="G62" s="65"/>
    </row>
    <row r="63" spans="2:14" outlineLevel="1" x14ac:dyDescent="0.3">
      <c r="D63" s="64"/>
      <c r="E63" s="65"/>
      <c r="F63" s="66"/>
      <c r="G63" s="65"/>
      <c r="H63" s="67"/>
    </row>
    <row r="64" spans="2:14" outlineLevel="1" x14ac:dyDescent="0.3">
      <c r="D64" s="64"/>
      <c r="E64" s="65"/>
      <c r="F64" s="66"/>
      <c r="G64" s="65"/>
      <c r="H64" s="67"/>
    </row>
    <row r="65" spans="1:11" outlineLevel="1" x14ac:dyDescent="0.3">
      <c r="D65" s="64"/>
      <c r="E65" s="65"/>
      <c r="F65" s="68"/>
      <c r="G65" s="65"/>
      <c r="H65" s="67"/>
    </row>
    <row r="66" spans="1:11" outlineLevel="1" x14ac:dyDescent="0.3">
      <c r="D66" s="64"/>
      <c r="E66" s="65"/>
      <c r="F66" s="68"/>
      <c r="G66" s="65"/>
      <c r="H66" s="67"/>
    </row>
    <row r="67" spans="1:11" outlineLevel="1" x14ac:dyDescent="0.3">
      <c r="D67" s="64"/>
      <c r="E67" s="65"/>
      <c r="F67" s="68"/>
      <c r="G67" s="65"/>
      <c r="H67" s="67"/>
    </row>
    <row r="68" spans="1:11" outlineLevel="1" x14ac:dyDescent="0.3">
      <c r="D68" s="64"/>
      <c r="E68" s="65"/>
      <c r="F68" s="68"/>
      <c r="G68" s="65"/>
      <c r="H68" s="67"/>
    </row>
    <row r="69" spans="1:11" outlineLevel="1" x14ac:dyDescent="0.3">
      <c r="B69" s="1"/>
      <c r="C69" s="1"/>
      <c r="D69" s="69"/>
      <c r="E69" s="65"/>
      <c r="F69" s="68"/>
      <c r="G69" s="65"/>
      <c r="H69" s="67"/>
    </row>
    <row r="70" spans="1:11" s="4" customFormat="1" outlineLevel="1" x14ac:dyDescent="0.3">
      <c r="A70" s="2"/>
      <c r="B70" s="2"/>
      <c r="C70" s="2"/>
      <c r="D70" s="65"/>
      <c r="E70" s="65"/>
      <c r="F70" s="66"/>
      <c r="G70" s="65"/>
      <c r="H70" s="66"/>
      <c r="J70" s="5"/>
      <c r="K70" s="5"/>
    </row>
    <row r="71" spans="1:11" s="4" customFormat="1" outlineLevel="1" x14ac:dyDescent="0.3">
      <c r="A71" s="2"/>
      <c r="B71" s="2"/>
      <c r="C71" s="2"/>
      <c r="D71" s="65"/>
      <c r="E71" s="70"/>
      <c r="F71" s="71"/>
      <c r="G71" s="65"/>
      <c r="H71" s="71"/>
      <c r="J71" s="5"/>
      <c r="K71" s="5"/>
    </row>
    <row r="72" spans="1:11" s="4" customFormat="1" outlineLevel="1" x14ac:dyDescent="0.3">
      <c r="A72" s="2"/>
      <c r="B72" s="2"/>
      <c r="C72" s="2"/>
      <c r="D72" s="65"/>
      <c r="E72" s="65"/>
      <c r="F72" s="72"/>
      <c r="G72" s="65"/>
      <c r="H72" s="65"/>
      <c r="J72" s="5"/>
      <c r="K72" s="5"/>
    </row>
    <row r="73" spans="1:11" s="4" customFormat="1" outlineLevel="1" x14ac:dyDescent="0.3">
      <c r="A73" s="2"/>
      <c r="B73" s="2"/>
      <c r="C73" s="2"/>
      <c r="D73" s="65"/>
      <c r="E73" s="65"/>
      <c r="F73" s="72"/>
      <c r="G73" s="65"/>
      <c r="H73" s="65"/>
      <c r="J73" s="5"/>
      <c r="K73" s="5"/>
    </row>
    <row r="74" spans="1:11" s="4" customFormat="1" outlineLevel="1" x14ac:dyDescent="0.3">
      <c r="A74" s="2"/>
      <c r="B74" s="2"/>
      <c r="C74" s="2"/>
      <c r="D74" s="73"/>
      <c r="E74" s="65"/>
      <c r="F74" s="72"/>
      <c r="G74" s="65"/>
      <c r="H74" s="65"/>
      <c r="J74" s="5"/>
      <c r="K74" s="5"/>
    </row>
    <row r="75" spans="1:11" s="4" customFormat="1" outlineLevel="1" x14ac:dyDescent="0.3">
      <c r="A75" s="2"/>
      <c r="B75" s="2"/>
      <c r="C75" s="2"/>
      <c r="D75" s="73"/>
      <c r="E75" s="65"/>
      <c r="F75" s="72"/>
      <c r="G75" s="65"/>
      <c r="H75" s="65"/>
      <c r="J75" s="5"/>
      <c r="K75" s="5"/>
    </row>
    <row r="76" spans="1:11" s="4" customFormat="1" outlineLevel="1" x14ac:dyDescent="0.3">
      <c r="A76" s="2"/>
      <c r="B76" s="2"/>
      <c r="C76" s="2"/>
      <c r="D76" s="73"/>
      <c r="E76" s="65"/>
      <c r="F76" s="72"/>
      <c r="G76" s="65"/>
      <c r="H76" s="74"/>
      <c r="J76" s="5"/>
      <c r="K76" s="5"/>
    </row>
    <row r="77" spans="1:11" s="4" customFormat="1" outlineLevel="1" x14ac:dyDescent="0.3">
      <c r="A77" s="2"/>
      <c r="B77" s="2"/>
      <c r="C77" s="2"/>
      <c r="D77" s="73"/>
      <c r="E77" s="65"/>
      <c r="F77" s="74"/>
      <c r="G77" s="65"/>
      <c r="H77" s="65"/>
      <c r="J77" s="5"/>
      <c r="K77" s="5"/>
    </row>
    <row r="78" spans="1:11" s="4" customFormat="1" outlineLevel="1" x14ac:dyDescent="0.3">
      <c r="A78" s="2"/>
      <c r="B78" s="2"/>
      <c r="C78" s="2"/>
      <c r="D78" s="73"/>
      <c r="E78" s="65"/>
      <c r="F78" s="74"/>
      <c r="G78" s="65"/>
      <c r="H78" s="65"/>
      <c r="J78" s="5"/>
      <c r="K78" s="5"/>
    </row>
    <row r="79" spans="1:11" s="4" customFormat="1" outlineLevel="1" x14ac:dyDescent="0.3">
      <c r="A79" s="2"/>
      <c r="B79" s="75"/>
      <c r="C79" s="2"/>
      <c r="D79" s="74"/>
      <c r="E79" s="2"/>
      <c r="F79" s="74"/>
      <c r="G79" s="2"/>
      <c r="H79" s="76"/>
      <c r="J79" s="5"/>
      <c r="K79" s="5"/>
    </row>
    <row r="80" spans="1:11" s="4" customFormat="1" outlineLevel="1" x14ac:dyDescent="0.3">
      <c r="A80" s="2"/>
      <c r="B80" s="2"/>
      <c r="C80" s="2"/>
      <c r="D80" s="74"/>
      <c r="E80" s="2"/>
      <c r="F80" s="74"/>
      <c r="G80" s="2"/>
      <c r="H80" s="76"/>
      <c r="J80" s="5"/>
      <c r="K80" s="5"/>
    </row>
    <row r="81" spans="1:11" s="4" customFormat="1" outlineLevel="1" x14ac:dyDescent="0.3">
      <c r="A81" s="2"/>
      <c r="B81" s="2"/>
      <c r="C81" s="2"/>
      <c r="D81" s="74"/>
      <c r="E81" s="2"/>
      <c r="F81" s="74"/>
      <c r="G81" s="2"/>
      <c r="H81" s="76"/>
      <c r="J81" s="5"/>
      <c r="K81" s="5"/>
    </row>
    <row r="82" spans="1:11" s="4" customFormat="1" outlineLevel="1" x14ac:dyDescent="0.3">
      <c r="A82" s="2"/>
      <c r="B82" s="2"/>
      <c r="C82" s="2"/>
      <c r="E82" s="2"/>
      <c r="F82" s="74"/>
      <c r="G82" s="2"/>
      <c r="H82" s="76"/>
      <c r="J82" s="5"/>
      <c r="K82" s="5"/>
    </row>
    <row r="83" spans="1:11" s="4" customFormat="1" outlineLevel="1" x14ac:dyDescent="0.3">
      <c r="A83" s="2"/>
      <c r="B83" s="2"/>
      <c r="C83" s="2"/>
      <c r="D83" s="74"/>
      <c r="E83" s="2"/>
      <c r="F83" s="74"/>
      <c r="G83" s="2"/>
      <c r="H83" s="76"/>
      <c r="J83" s="5"/>
      <c r="K83" s="5"/>
    </row>
    <row r="84" spans="1:11" s="4" customFormat="1" outlineLevel="1" x14ac:dyDescent="0.3">
      <c r="A84" s="2"/>
      <c r="B84" s="2"/>
      <c r="C84" s="2"/>
      <c r="D84" s="77"/>
      <c r="E84" s="2"/>
      <c r="F84" s="74"/>
      <c r="G84" s="2"/>
      <c r="H84" s="76"/>
      <c r="J84" s="5"/>
      <c r="K84" s="5"/>
    </row>
    <row r="85" spans="1:11" s="4" customFormat="1" outlineLevel="1" x14ac:dyDescent="0.3">
      <c r="A85" s="2"/>
      <c r="B85" s="1"/>
      <c r="C85" s="1"/>
      <c r="D85" s="78"/>
      <c r="E85" s="2"/>
      <c r="F85" s="74"/>
      <c r="G85" s="2"/>
      <c r="H85" s="76"/>
      <c r="J85" s="5"/>
      <c r="K85" s="5"/>
    </row>
    <row r="86" spans="1:11" s="4" customFormat="1" x14ac:dyDescent="0.3">
      <c r="A86" s="2"/>
      <c r="B86" s="2"/>
      <c r="C86" s="2"/>
      <c r="D86" s="74"/>
      <c r="E86" s="2"/>
      <c r="F86" s="74"/>
      <c r="G86" s="2"/>
      <c r="H86" s="76"/>
      <c r="J86" s="5"/>
      <c r="K86" s="5"/>
    </row>
    <row r="87" spans="1:11" s="4" customFormat="1" x14ac:dyDescent="0.3">
      <c r="A87" s="2"/>
      <c r="B87" s="2"/>
      <c r="C87" s="2"/>
      <c r="D87" s="74"/>
      <c r="E87" s="2"/>
      <c r="F87" s="74"/>
      <c r="G87" s="2"/>
      <c r="H87" s="76"/>
      <c r="J87" s="5"/>
      <c r="K87" s="5"/>
    </row>
    <row r="88" spans="1:11" s="4" customFormat="1" x14ac:dyDescent="0.3">
      <c r="A88" s="2"/>
      <c r="B88" s="2"/>
      <c r="C88" s="2"/>
      <c r="D88" s="74"/>
      <c r="E88" s="2"/>
      <c r="F88" s="74"/>
      <c r="G88" s="2"/>
      <c r="H88" s="76"/>
      <c r="J88" s="5"/>
      <c r="K88" s="5"/>
    </row>
    <row r="89" spans="1:11" s="4" customFormat="1" x14ac:dyDescent="0.3">
      <c r="A89" s="2"/>
      <c r="B89" s="2"/>
      <c r="C89" s="2"/>
      <c r="D89" s="74"/>
      <c r="E89" s="2"/>
      <c r="F89" s="74"/>
      <c r="G89" s="2"/>
      <c r="H89" s="79"/>
      <c r="J89" s="5"/>
      <c r="K89" s="5"/>
    </row>
    <row r="90" spans="1:11" s="4" customFormat="1" x14ac:dyDescent="0.3">
      <c r="A90" s="2"/>
      <c r="B90" s="1"/>
      <c r="C90" s="1"/>
      <c r="D90" s="74"/>
      <c r="E90" s="1"/>
      <c r="F90" s="74"/>
      <c r="G90" s="2"/>
      <c r="H90" s="77"/>
      <c r="J90" s="5"/>
      <c r="K90" s="5"/>
    </row>
  </sheetData>
  <mergeCells count="12">
    <mergeCell ref="H9:H10"/>
    <mergeCell ref="I9:I10"/>
    <mergeCell ref="B5:B8"/>
    <mergeCell ref="C5:C8"/>
    <mergeCell ref="E5:E8"/>
    <mergeCell ref="G5:G8"/>
    <mergeCell ref="B9:B10"/>
    <mergeCell ref="C9:C10"/>
    <mergeCell ref="D9:D10"/>
    <mergeCell ref="E9:E10"/>
    <mergeCell ref="F9:F10"/>
    <mergeCell ref="G9:G10"/>
  </mergeCells>
  <phoneticPr fontId="3" type="noConversion"/>
  <printOptions horizontalCentered="1"/>
  <pageMargins left="0.74803149606299213" right="0.74803149606299213" top="0.98425196850393704" bottom="0.98425196850393704" header="0.51181102362204722" footer="0.51181102362204722"/>
  <pageSetup paperSize="9" scale="76" orientation="portrait" cellComments="asDisplayed"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A930-C181-41E2-BB7A-2BB498127150}">
  <sheetPr>
    <pageSetUpPr fitToPage="1"/>
  </sheetPr>
  <dimension ref="A1:X76"/>
  <sheetViews>
    <sheetView view="pageBreakPreview" zoomScaleNormal="100" zoomScaleSheetLayoutView="100" workbookViewId="0">
      <pane xSplit="3" ySplit="11" topLeftCell="D23" activePane="bottomRight" state="frozen"/>
      <selection activeCell="D38" sqref="D38"/>
      <selection pane="topRight" activeCell="D38" sqref="D38"/>
      <selection pane="bottomLeft" activeCell="D38" sqref="D38"/>
      <selection pane="bottomRight" activeCell="D40" sqref="D40"/>
    </sheetView>
  </sheetViews>
  <sheetFormatPr defaultColWidth="11.453125" defaultRowHeight="13" x14ac:dyDescent="0.3"/>
  <cols>
    <col min="1" max="1" width="4.54296875" style="82" customWidth="1"/>
    <col min="2" max="2" width="30.1796875" style="82" customWidth="1"/>
    <col min="3" max="3" width="2.453125" style="82" customWidth="1"/>
    <col min="4" max="4" width="18.453125" style="82" customWidth="1"/>
    <col min="5" max="5" width="1.81640625" style="82" customWidth="1"/>
    <col min="6" max="6" width="18.1796875" style="82" customWidth="1"/>
    <col min="7" max="7" width="1.81640625" style="82" customWidth="1"/>
    <col min="8" max="8" width="16.54296875" style="82" customWidth="1"/>
    <col min="9" max="9" width="1.81640625" style="82" customWidth="1"/>
    <col min="10" max="10" width="16.453125" style="82" customWidth="1"/>
    <col min="11" max="11" width="1.81640625" style="81" customWidth="1"/>
    <col min="12" max="12" width="18.1796875" style="81" bestFit="1" customWidth="1"/>
    <col min="13" max="13" width="1.81640625" style="81" customWidth="1"/>
    <col min="14" max="14" width="17.1796875" style="81" customWidth="1"/>
    <col min="15" max="15" width="1.81640625" style="81" customWidth="1"/>
    <col min="16" max="16" width="16.453125" style="81" customWidth="1"/>
    <col min="17" max="17" width="3.453125" style="82" customWidth="1"/>
    <col min="18" max="19" width="12.453125" style="82" customWidth="1"/>
    <col min="20" max="20" width="13.81640625" style="82" bestFit="1" customWidth="1"/>
    <col min="21" max="21" width="13.54296875" style="6" bestFit="1" customWidth="1"/>
    <col min="22" max="256" width="11.453125" style="82"/>
    <col min="257" max="257" width="4.54296875" style="82" customWidth="1"/>
    <col min="258" max="258" width="30.1796875" style="82" customWidth="1"/>
    <col min="259" max="259" width="2.453125" style="82" customWidth="1"/>
    <col min="260" max="260" width="18.453125" style="82" customWidth="1"/>
    <col min="261" max="261" width="1.81640625" style="82" customWidth="1"/>
    <col min="262" max="262" width="16.81640625" style="82" customWidth="1"/>
    <col min="263" max="263" width="1.81640625" style="82" customWidth="1"/>
    <col min="264" max="264" width="16.54296875" style="82" customWidth="1"/>
    <col min="265" max="265" width="1.81640625" style="82" customWidth="1"/>
    <col min="266" max="266" width="16.453125" style="82" customWidth="1"/>
    <col min="267" max="267" width="1.81640625" style="82" customWidth="1"/>
    <col min="268" max="268" width="18.1796875" style="82" bestFit="1" customWidth="1"/>
    <col min="269" max="269" width="1.81640625" style="82" customWidth="1"/>
    <col min="270" max="270" width="17.1796875" style="82" customWidth="1"/>
    <col min="271" max="271" width="1.81640625" style="82" customWidth="1"/>
    <col min="272" max="272" width="16.453125" style="82" customWidth="1"/>
    <col min="273" max="273" width="3.453125" style="82" customWidth="1"/>
    <col min="274" max="275" width="12.453125" style="82" customWidth="1"/>
    <col min="276" max="276" width="13.81640625" style="82" bestFit="1" customWidth="1"/>
    <col min="277" max="277" width="13.54296875" style="82" bestFit="1" customWidth="1"/>
    <col min="278" max="512" width="11.453125" style="82"/>
    <col min="513" max="513" width="4.54296875" style="82" customWidth="1"/>
    <col min="514" max="514" width="30.1796875" style="82" customWidth="1"/>
    <col min="515" max="515" width="2.453125" style="82" customWidth="1"/>
    <col min="516" max="516" width="18.453125" style="82" customWidth="1"/>
    <col min="517" max="517" width="1.81640625" style="82" customWidth="1"/>
    <col min="518" max="518" width="16.81640625" style="82" customWidth="1"/>
    <col min="519" max="519" width="1.81640625" style="82" customWidth="1"/>
    <col min="520" max="520" width="16.54296875" style="82" customWidth="1"/>
    <col min="521" max="521" width="1.81640625" style="82" customWidth="1"/>
    <col min="522" max="522" width="16.453125" style="82" customWidth="1"/>
    <col min="523" max="523" width="1.81640625" style="82" customWidth="1"/>
    <col min="524" max="524" width="18.1796875" style="82" bestFit="1" customWidth="1"/>
    <col min="525" max="525" width="1.81640625" style="82" customWidth="1"/>
    <col min="526" max="526" width="17.1796875" style="82" customWidth="1"/>
    <col min="527" max="527" width="1.81640625" style="82" customWidth="1"/>
    <col min="528" max="528" width="16.453125" style="82" customWidth="1"/>
    <col min="529" max="529" width="3.453125" style="82" customWidth="1"/>
    <col min="530" max="531" width="12.453125" style="82" customWidth="1"/>
    <col min="532" max="532" width="13.81640625" style="82" bestFit="1" customWidth="1"/>
    <col min="533" max="533" width="13.54296875" style="82" bestFit="1" customWidth="1"/>
    <col min="534" max="768" width="11.453125" style="82"/>
    <col min="769" max="769" width="4.54296875" style="82" customWidth="1"/>
    <col min="770" max="770" width="30.1796875" style="82" customWidth="1"/>
    <col min="771" max="771" width="2.453125" style="82" customWidth="1"/>
    <col min="772" max="772" width="18.453125" style="82" customWidth="1"/>
    <col min="773" max="773" width="1.81640625" style="82" customWidth="1"/>
    <col min="774" max="774" width="16.81640625" style="82" customWidth="1"/>
    <col min="775" max="775" width="1.81640625" style="82" customWidth="1"/>
    <col min="776" max="776" width="16.54296875" style="82" customWidth="1"/>
    <col min="777" max="777" width="1.81640625" style="82" customWidth="1"/>
    <col min="778" max="778" width="16.453125" style="82" customWidth="1"/>
    <col min="779" max="779" width="1.81640625" style="82" customWidth="1"/>
    <col min="780" max="780" width="18.1796875" style="82" bestFit="1" customWidth="1"/>
    <col min="781" max="781" width="1.81640625" style="82" customWidth="1"/>
    <col min="782" max="782" width="17.1796875" style="82" customWidth="1"/>
    <col min="783" max="783" width="1.81640625" style="82" customWidth="1"/>
    <col min="784" max="784" width="16.453125" style="82" customWidth="1"/>
    <col min="785" max="785" width="3.453125" style="82" customWidth="1"/>
    <col min="786" max="787" width="12.453125" style="82" customWidth="1"/>
    <col min="788" max="788" width="13.81640625" style="82" bestFit="1" customWidth="1"/>
    <col min="789" max="789" width="13.54296875" style="82" bestFit="1" customWidth="1"/>
    <col min="790" max="1024" width="11.453125" style="82"/>
    <col min="1025" max="1025" width="4.54296875" style="82" customWidth="1"/>
    <col min="1026" max="1026" width="30.1796875" style="82" customWidth="1"/>
    <col min="1027" max="1027" width="2.453125" style="82" customWidth="1"/>
    <col min="1028" max="1028" width="18.453125" style="82" customWidth="1"/>
    <col min="1029" max="1029" width="1.81640625" style="82" customWidth="1"/>
    <col min="1030" max="1030" width="16.81640625" style="82" customWidth="1"/>
    <col min="1031" max="1031" width="1.81640625" style="82" customWidth="1"/>
    <col min="1032" max="1032" width="16.54296875" style="82" customWidth="1"/>
    <col min="1033" max="1033" width="1.81640625" style="82" customWidth="1"/>
    <col min="1034" max="1034" width="16.453125" style="82" customWidth="1"/>
    <col min="1035" max="1035" width="1.81640625" style="82" customWidth="1"/>
    <col min="1036" max="1036" width="18.1796875" style="82" bestFit="1" customWidth="1"/>
    <col min="1037" max="1037" width="1.81640625" style="82" customWidth="1"/>
    <col min="1038" max="1038" width="17.1796875" style="82" customWidth="1"/>
    <col min="1039" max="1039" width="1.81640625" style="82" customWidth="1"/>
    <col min="1040" max="1040" width="16.453125" style="82" customWidth="1"/>
    <col min="1041" max="1041" width="3.453125" style="82" customWidth="1"/>
    <col min="1042" max="1043" width="12.453125" style="82" customWidth="1"/>
    <col min="1044" max="1044" width="13.81640625" style="82" bestFit="1" customWidth="1"/>
    <col min="1045" max="1045" width="13.54296875" style="82" bestFit="1" customWidth="1"/>
    <col min="1046" max="1280" width="11.453125" style="82"/>
    <col min="1281" max="1281" width="4.54296875" style="82" customWidth="1"/>
    <col min="1282" max="1282" width="30.1796875" style="82" customWidth="1"/>
    <col min="1283" max="1283" width="2.453125" style="82" customWidth="1"/>
    <col min="1284" max="1284" width="18.453125" style="82" customWidth="1"/>
    <col min="1285" max="1285" width="1.81640625" style="82" customWidth="1"/>
    <col min="1286" max="1286" width="16.81640625" style="82" customWidth="1"/>
    <col min="1287" max="1287" width="1.81640625" style="82" customWidth="1"/>
    <col min="1288" max="1288" width="16.54296875" style="82" customWidth="1"/>
    <col min="1289" max="1289" width="1.81640625" style="82" customWidth="1"/>
    <col min="1290" max="1290" width="16.453125" style="82" customWidth="1"/>
    <col min="1291" max="1291" width="1.81640625" style="82" customWidth="1"/>
    <col min="1292" max="1292" width="18.1796875" style="82" bestFit="1" customWidth="1"/>
    <col min="1293" max="1293" width="1.81640625" style="82" customWidth="1"/>
    <col min="1294" max="1294" width="17.1796875" style="82" customWidth="1"/>
    <col min="1295" max="1295" width="1.81640625" style="82" customWidth="1"/>
    <col min="1296" max="1296" width="16.453125" style="82" customWidth="1"/>
    <col min="1297" max="1297" width="3.453125" style="82" customWidth="1"/>
    <col min="1298" max="1299" width="12.453125" style="82" customWidth="1"/>
    <col min="1300" max="1300" width="13.81640625" style="82" bestFit="1" customWidth="1"/>
    <col min="1301" max="1301" width="13.54296875" style="82" bestFit="1" customWidth="1"/>
    <col min="1302" max="1536" width="11.453125" style="82"/>
    <col min="1537" max="1537" width="4.54296875" style="82" customWidth="1"/>
    <col min="1538" max="1538" width="30.1796875" style="82" customWidth="1"/>
    <col min="1539" max="1539" width="2.453125" style="82" customWidth="1"/>
    <col min="1540" max="1540" width="18.453125" style="82" customWidth="1"/>
    <col min="1541" max="1541" width="1.81640625" style="82" customWidth="1"/>
    <col min="1542" max="1542" width="16.81640625" style="82" customWidth="1"/>
    <col min="1543" max="1543" width="1.81640625" style="82" customWidth="1"/>
    <col min="1544" max="1544" width="16.54296875" style="82" customWidth="1"/>
    <col min="1545" max="1545" width="1.81640625" style="82" customWidth="1"/>
    <col min="1546" max="1546" width="16.453125" style="82" customWidth="1"/>
    <col min="1547" max="1547" width="1.81640625" style="82" customWidth="1"/>
    <col min="1548" max="1548" width="18.1796875" style="82" bestFit="1" customWidth="1"/>
    <col min="1549" max="1549" width="1.81640625" style="82" customWidth="1"/>
    <col min="1550" max="1550" width="17.1796875" style="82" customWidth="1"/>
    <col min="1551" max="1551" width="1.81640625" style="82" customWidth="1"/>
    <col min="1552" max="1552" width="16.453125" style="82" customWidth="1"/>
    <col min="1553" max="1553" width="3.453125" style="82" customWidth="1"/>
    <col min="1554" max="1555" width="12.453125" style="82" customWidth="1"/>
    <col min="1556" max="1556" width="13.81640625" style="82" bestFit="1" customWidth="1"/>
    <col min="1557" max="1557" width="13.54296875" style="82" bestFit="1" customWidth="1"/>
    <col min="1558" max="1792" width="11.453125" style="82"/>
    <col min="1793" max="1793" width="4.54296875" style="82" customWidth="1"/>
    <col min="1794" max="1794" width="30.1796875" style="82" customWidth="1"/>
    <col min="1795" max="1795" width="2.453125" style="82" customWidth="1"/>
    <col min="1796" max="1796" width="18.453125" style="82" customWidth="1"/>
    <col min="1797" max="1797" width="1.81640625" style="82" customWidth="1"/>
    <col min="1798" max="1798" width="16.81640625" style="82" customWidth="1"/>
    <col min="1799" max="1799" width="1.81640625" style="82" customWidth="1"/>
    <col min="1800" max="1800" width="16.54296875" style="82" customWidth="1"/>
    <col min="1801" max="1801" width="1.81640625" style="82" customWidth="1"/>
    <col min="1802" max="1802" width="16.453125" style="82" customWidth="1"/>
    <col min="1803" max="1803" width="1.81640625" style="82" customWidth="1"/>
    <col min="1804" max="1804" width="18.1796875" style="82" bestFit="1" customWidth="1"/>
    <col min="1805" max="1805" width="1.81640625" style="82" customWidth="1"/>
    <col min="1806" max="1806" width="17.1796875" style="82" customWidth="1"/>
    <col min="1807" max="1807" width="1.81640625" style="82" customWidth="1"/>
    <col min="1808" max="1808" width="16.453125" style="82" customWidth="1"/>
    <col min="1809" max="1809" width="3.453125" style="82" customWidth="1"/>
    <col min="1810" max="1811" width="12.453125" style="82" customWidth="1"/>
    <col min="1812" max="1812" width="13.81640625" style="82" bestFit="1" customWidth="1"/>
    <col min="1813" max="1813" width="13.54296875" style="82" bestFit="1" customWidth="1"/>
    <col min="1814" max="2048" width="11.453125" style="82"/>
    <col min="2049" max="2049" width="4.54296875" style="82" customWidth="1"/>
    <col min="2050" max="2050" width="30.1796875" style="82" customWidth="1"/>
    <col min="2051" max="2051" width="2.453125" style="82" customWidth="1"/>
    <col min="2052" max="2052" width="18.453125" style="82" customWidth="1"/>
    <col min="2053" max="2053" width="1.81640625" style="82" customWidth="1"/>
    <col min="2054" max="2054" width="16.81640625" style="82" customWidth="1"/>
    <col min="2055" max="2055" width="1.81640625" style="82" customWidth="1"/>
    <col min="2056" max="2056" width="16.54296875" style="82" customWidth="1"/>
    <col min="2057" max="2057" width="1.81640625" style="82" customWidth="1"/>
    <col min="2058" max="2058" width="16.453125" style="82" customWidth="1"/>
    <col min="2059" max="2059" width="1.81640625" style="82" customWidth="1"/>
    <col min="2060" max="2060" width="18.1796875" style="82" bestFit="1" customWidth="1"/>
    <col min="2061" max="2061" width="1.81640625" style="82" customWidth="1"/>
    <col min="2062" max="2062" width="17.1796875" style="82" customWidth="1"/>
    <col min="2063" max="2063" width="1.81640625" style="82" customWidth="1"/>
    <col min="2064" max="2064" width="16.453125" style="82" customWidth="1"/>
    <col min="2065" max="2065" width="3.453125" style="82" customWidth="1"/>
    <col min="2066" max="2067" width="12.453125" style="82" customWidth="1"/>
    <col min="2068" max="2068" width="13.81640625" style="82" bestFit="1" customWidth="1"/>
    <col min="2069" max="2069" width="13.54296875" style="82" bestFit="1" customWidth="1"/>
    <col min="2070" max="2304" width="11.453125" style="82"/>
    <col min="2305" max="2305" width="4.54296875" style="82" customWidth="1"/>
    <col min="2306" max="2306" width="30.1796875" style="82" customWidth="1"/>
    <col min="2307" max="2307" width="2.453125" style="82" customWidth="1"/>
    <col min="2308" max="2308" width="18.453125" style="82" customWidth="1"/>
    <col min="2309" max="2309" width="1.81640625" style="82" customWidth="1"/>
    <col min="2310" max="2310" width="16.81640625" style="82" customWidth="1"/>
    <col min="2311" max="2311" width="1.81640625" style="82" customWidth="1"/>
    <col min="2312" max="2312" width="16.54296875" style="82" customWidth="1"/>
    <col min="2313" max="2313" width="1.81640625" style="82" customWidth="1"/>
    <col min="2314" max="2314" width="16.453125" style="82" customWidth="1"/>
    <col min="2315" max="2315" width="1.81640625" style="82" customWidth="1"/>
    <col min="2316" max="2316" width="18.1796875" style="82" bestFit="1" customWidth="1"/>
    <col min="2317" max="2317" width="1.81640625" style="82" customWidth="1"/>
    <col min="2318" max="2318" width="17.1796875" style="82" customWidth="1"/>
    <col min="2319" max="2319" width="1.81640625" style="82" customWidth="1"/>
    <col min="2320" max="2320" width="16.453125" style="82" customWidth="1"/>
    <col min="2321" max="2321" width="3.453125" style="82" customWidth="1"/>
    <col min="2322" max="2323" width="12.453125" style="82" customWidth="1"/>
    <col min="2324" max="2324" width="13.81640625" style="82" bestFit="1" customWidth="1"/>
    <col min="2325" max="2325" width="13.54296875" style="82" bestFit="1" customWidth="1"/>
    <col min="2326" max="2560" width="11.453125" style="82"/>
    <col min="2561" max="2561" width="4.54296875" style="82" customWidth="1"/>
    <col min="2562" max="2562" width="30.1796875" style="82" customWidth="1"/>
    <col min="2563" max="2563" width="2.453125" style="82" customWidth="1"/>
    <col min="2564" max="2564" width="18.453125" style="82" customWidth="1"/>
    <col min="2565" max="2565" width="1.81640625" style="82" customWidth="1"/>
    <col min="2566" max="2566" width="16.81640625" style="82" customWidth="1"/>
    <col min="2567" max="2567" width="1.81640625" style="82" customWidth="1"/>
    <col min="2568" max="2568" width="16.54296875" style="82" customWidth="1"/>
    <col min="2569" max="2569" width="1.81640625" style="82" customWidth="1"/>
    <col min="2570" max="2570" width="16.453125" style="82" customWidth="1"/>
    <col min="2571" max="2571" width="1.81640625" style="82" customWidth="1"/>
    <col min="2572" max="2572" width="18.1796875" style="82" bestFit="1" customWidth="1"/>
    <col min="2573" max="2573" width="1.81640625" style="82" customWidth="1"/>
    <col min="2574" max="2574" width="17.1796875" style="82" customWidth="1"/>
    <col min="2575" max="2575" width="1.81640625" style="82" customWidth="1"/>
    <col min="2576" max="2576" width="16.453125" style="82" customWidth="1"/>
    <col min="2577" max="2577" width="3.453125" style="82" customWidth="1"/>
    <col min="2578" max="2579" width="12.453125" style="82" customWidth="1"/>
    <col min="2580" max="2580" width="13.81640625" style="82" bestFit="1" customWidth="1"/>
    <col min="2581" max="2581" width="13.54296875" style="82" bestFit="1" customWidth="1"/>
    <col min="2582" max="2816" width="11.453125" style="82"/>
    <col min="2817" max="2817" width="4.54296875" style="82" customWidth="1"/>
    <col min="2818" max="2818" width="30.1796875" style="82" customWidth="1"/>
    <col min="2819" max="2819" width="2.453125" style="82" customWidth="1"/>
    <col min="2820" max="2820" width="18.453125" style="82" customWidth="1"/>
    <col min="2821" max="2821" width="1.81640625" style="82" customWidth="1"/>
    <col min="2822" max="2822" width="16.81640625" style="82" customWidth="1"/>
    <col min="2823" max="2823" width="1.81640625" style="82" customWidth="1"/>
    <col min="2824" max="2824" width="16.54296875" style="82" customWidth="1"/>
    <col min="2825" max="2825" width="1.81640625" style="82" customWidth="1"/>
    <col min="2826" max="2826" width="16.453125" style="82" customWidth="1"/>
    <col min="2827" max="2827" width="1.81640625" style="82" customWidth="1"/>
    <col min="2828" max="2828" width="18.1796875" style="82" bestFit="1" customWidth="1"/>
    <col min="2829" max="2829" width="1.81640625" style="82" customWidth="1"/>
    <col min="2830" max="2830" width="17.1796875" style="82" customWidth="1"/>
    <col min="2831" max="2831" width="1.81640625" style="82" customWidth="1"/>
    <col min="2832" max="2832" width="16.453125" style="82" customWidth="1"/>
    <col min="2833" max="2833" width="3.453125" style="82" customWidth="1"/>
    <col min="2834" max="2835" width="12.453125" style="82" customWidth="1"/>
    <col min="2836" max="2836" width="13.81640625" style="82" bestFit="1" customWidth="1"/>
    <col min="2837" max="2837" width="13.54296875" style="82" bestFit="1" customWidth="1"/>
    <col min="2838" max="3072" width="11.453125" style="82"/>
    <col min="3073" max="3073" width="4.54296875" style="82" customWidth="1"/>
    <col min="3074" max="3074" width="30.1796875" style="82" customWidth="1"/>
    <col min="3075" max="3075" width="2.453125" style="82" customWidth="1"/>
    <col min="3076" max="3076" width="18.453125" style="82" customWidth="1"/>
    <col min="3077" max="3077" width="1.81640625" style="82" customWidth="1"/>
    <col min="3078" max="3078" width="16.81640625" style="82" customWidth="1"/>
    <col min="3079" max="3079" width="1.81640625" style="82" customWidth="1"/>
    <col min="3080" max="3080" width="16.54296875" style="82" customWidth="1"/>
    <col min="3081" max="3081" width="1.81640625" style="82" customWidth="1"/>
    <col min="3082" max="3082" width="16.453125" style="82" customWidth="1"/>
    <col min="3083" max="3083" width="1.81640625" style="82" customWidth="1"/>
    <col min="3084" max="3084" width="18.1796875" style="82" bestFit="1" customWidth="1"/>
    <col min="3085" max="3085" width="1.81640625" style="82" customWidth="1"/>
    <col min="3086" max="3086" width="17.1796875" style="82" customWidth="1"/>
    <col min="3087" max="3087" width="1.81640625" style="82" customWidth="1"/>
    <col min="3088" max="3088" width="16.453125" style="82" customWidth="1"/>
    <col min="3089" max="3089" width="3.453125" style="82" customWidth="1"/>
    <col min="3090" max="3091" width="12.453125" style="82" customWidth="1"/>
    <col min="3092" max="3092" width="13.81640625" style="82" bestFit="1" customWidth="1"/>
    <col min="3093" max="3093" width="13.54296875" style="82" bestFit="1" customWidth="1"/>
    <col min="3094" max="3328" width="11.453125" style="82"/>
    <col min="3329" max="3329" width="4.54296875" style="82" customWidth="1"/>
    <col min="3330" max="3330" width="30.1796875" style="82" customWidth="1"/>
    <col min="3331" max="3331" width="2.453125" style="82" customWidth="1"/>
    <col min="3332" max="3332" width="18.453125" style="82" customWidth="1"/>
    <col min="3333" max="3333" width="1.81640625" style="82" customWidth="1"/>
    <col min="3334" max="3334" width="16.81640625" style="82" customWidth="1"/>
    <col min="3335" max="3335" width="1.81640625" style="82" customWidth="1"/>
    <col min="3336" max="3336" width="16.54296875" style="82" customWidth="1"/>
    <col min="3337" max="3337" width="1.81640625" style="82" customWidth="1"/>
    <col min="3338" max="3338" width="16.453125" style="82" customWidth="1"/>
    <col min="3339" max="3339" width="1.81640625" style="82" customWidth="1"/>
    <col min="3340" max="3340" width="18.1796875" style="82" bestFit="1" customWidth="1"/>
    <col min="3341" max="3341" width="1.81640625" style="82" customWidth="1"/>
    <col min="3342" max="3342" width="17.1796875" style="82" customWidth="1"/>
    <col min="3343" max="3343" width="1.81640625" style="82" customWidth="1"/>
    <col min="3344" max="3344" width="16.453125" style="82" customWidth="1"/>
    <col min="3345" max="3345" width="3.453125" style="82" customWidth="1"/>
    <col min="3346" max="3347" width="12.453125" style="82" customWidth="1"/>
    <col min="3348" max="3348" width="13.81640625" style="82" bestFit="1" customWidth="1"/>
    <col min="3349" max="3349" width="13.54296875" style="82" bestFit="1" customWidth="1"/>
    <col min="3350" max="3584" width="11.453125" style="82"/>
    <col min="3585" max="3585" width="4.54296875" style="82" customWidth="1"/>
    <col min="3586" max="3586" width="30.1796875" style="82" customWidth="1"/>
    <col min="3587" max="3587" width="2.453125" style="82" customWidth="1"/>
    <col min="3588" max="3588" width="18.453125" style="82" customWidth="1"/>
    <col min="3589" max="3589" width="1.81640625" style="82" customWidth="1"/>
    <col min="3590" max="3590" width="16.81640625" style="82" customWidth="1"/>
    <col min="3591" max="3591" width="1.81640625" style="82" customWidth="1"/>
    <col min="3592" max="3592" width="16.54296875" style="82" customWidth="1"/>
    <col min="3593" max="3593" width="1.81640625" style="82" customWidth="1"/>
    <col min="3594" max="3594" width="16.453125" style="82" customWidth="1"/>
    <col min="3595" max="3595" width="1.81640625" style="82" customWidth="1"/>
    <col min="3596" max="3596" width="18.1796875" style="82" bestFit="1" customWidth="1"/>
    <col min="3597" max="3597" width="1.81640625" style="82" customWidth="1"/>
    <col min="3598" max="3598" width="17.1796875" style="82" customWidth="1"/>
    <col min="3599" max="3599" width="1.81640625" style="82" customWidth="1"/>
    <col min="3600" max="3600" width="16.453125" style="82" customWidth="1"/>
    <col min="3601" max="3601" width="3.453125" style="82" customWidth="1"/>
    <col min="3602" max="3603" width="12.453125" style="82" customWidth="1"/>
    <col min="3604" max="3604" width="13.81640625" style="82" bestFit="1" customWidth="1"/>
    <col min="3605" max="3605" width="13.54296875" style="82" bestFit="1" customWidth="1"/>
    <col min="3606" max="3840" width="11.453125" style="82"/>
    <col min="3841" max="3841" width="4.54296875" style="82" customWidth="1"/>
    <col min="3842" max="3842" width="30.1796875" style="82" customWidth="1"/>
    <col min="3843" max="3843" width="2.453125" style="82" customWidth="1"/>
    <col min="3844" max="3844" width="18.453125" style="82" customWidth="1"/>
    <col min="3845" max="3845" width="1.81640625" style="82" customWidth="1"/>
    <col min="3846" max="3846" width="16.81640625" style="82" customWidth="1"/>
    <col min="3847" max="3847" width="1.81640625" style="82" customWidth="1"/>
    <col min="3848" max="3848" width="16.54296875" style="82" customWidth="1"/>
    <col min="3849" max="3849" width="1.81640625" style="82" customWidth="1"/>
    <col min="3850" max="3850" width="16.453125" style="82" customWidth="1"/>
    <col min="3851" max="3851" width="1.81640625" style="82" customWidth="1"/>
    <col min="3852" max="3852" width="18.1796875" style="82" bestFit="1" customWidth="1"/>
    <col min="3853" max="3853" width="1.81640625" style="82" customWidth="1"/>
    <col min="3854" max="3854" width="17.1796875" style="82" customWidth="1"/>
    <col min="3855" max="3855" width="1.81640625" style="82" customWidth="1"/>
    <col min="3856" max="3856" width="16.453125" style="82" customWidth="1"/>
    <col min="3857" max="3857" width="3.453125" style="82" customWidth="1"/>
    <col min="3858" max="3859" width="12.453125" style="82" customWidth="1"/>
    <col min="3860" max="3860" width="13.81640625" style="82" bestFit="1" customWidth="1"/>
    <col min="3861" max="3861" width="13.54296875" style="82" bestFit="1" customWidth="1"/>
    <col min="3862" max="4096" width="11.453125" style="82"/>
    <col min="4097" max="4097" width="4.54296875" style="82" customWidth="1"/>
    <col min="4098" max="4098" width="30.1796875" style="82" customWidth="1"/>
    <col min="4099" max="4099" width="2.453125" style="82" customWidth="1"/>
    <col min="4100" max="4100" width="18.453125" style="82" customWidth="1"/>
    <col min="4101" max="4101" width="1.81640625" style="82" customWidth="1"/>
    <col min="4102" max="4102" width="16.81640625" style="82" customWidth="1"/>
    <col min="4103" max="4103" width="1.81640625" style="82" customWidth="1"/>
    <col min="4104" max="4104" width="16.54296875" style="82" customWidth="1"/>
    <col min="4105" max="4105" width="1.81640625" style="82" customWidth="1"/>
    <col min="4106" max="4106" width="16.453125" style="82" customWidth="1"/>
    <col min="4107" max="4107" width="1.81640625" style="82" customWidth="1"/>
    <col min="4108" max="4108" width="18.1796875" style="82" bestFit="1" customWidth="1"/>
    <col min="4109" max="4109" width="1.81640625" style="82" customWidth="1"/>
    <col min="4110" max="4110" width="17.1796875" style="82" customWidth="1"/>
    <col min="4111" max="4111" width="1.81640625" style="82" customWidth="1"/>
    <col min="4112" max="4112" width="16.453125" style="82" customWidth="1"/>
    <col min="4113" max="4113" width="3.453125" style="82" customWidth="1"/>
    <col min="4114" max="4115" width="12.453125" style="82" customWidth="1"/>
    <col min="4116" max="4116" width="13.81640625" style="82" bestFit="1" customWidth="1"/>
    <col min="4117" max="4117" width="13.54296875" style="82" bestFit="1" customWidth="1"/>
    <col min="4118" max="4352" width="11.453125" style="82"/>
    <col min="4353" max="4353" width="4.54296875" style="82" customWidth="1"/>
    <col min="4354" max="4354" width="30.1796875" style="82" customWidth="1"/>
    <col min="4355" max="4355" width="2.453125" style="82" customWidth="1"/>
    <col min="4356" max="4356" width="18.453125" style="82" customWidth="1"/>
    <col min="4357" max="4357" width="1.81640625" style="82" customWidth="1"/>
    <col min="4358" max="4358" width="16.81640625" style="82" customWidth="1"/>
    <col min="4359" max="4359" width="1.81640625" style="82" customWidth="1"/>
    <col min="4360" max="4360" width="16.54296875" style="82" customWidth="1"/>
    <col min="4361" max="4361" width="1.81640625" style="82" customWidth="1"/>
    <col min="4362" max="4362" width="16.453125" style="82" customWidth="1"/>
    <col min="4363" max="4363" width="1.81640625" style="82" customWidth="1"/>
    <col min="4364" max="4364" width="18.1796875" style="82" bestFit="1" customWidth="1"/>
    <col min="4365" max="4365" width="1.81640625" style="82" customWidth="1"/>
    <col min="4366" max="4366" width="17.1796875" style="82" customWidth="1"/>
    <col min="4367" max="4367" width="1.81640625" style="82" customWidth="1"/>
    <col min="4368" max="4368" width="16.453125" style="82" customWidth="1"/>
    <col min="4369" max="4369" width="3.453125" style="82" customWidth="1"/>
    <col min="4370" max="4371" width="12.453125" style="82" customWidth="1"/>
    <col min="4372" max="4372" width="13.81640625" style="82" bestFit="1" customWidth="1"/>
    <col min="4373" max="4373" width="13.54296875" style="82" bestFit="1" customWidth="1"/>
    <col min="4374" max="4608" width="11.453125" style="82"/>
    <col min="4609" max="4609" width="4.54296875" style="82" customWidth="1"/>
    <col min="4610" max="4610" width="30.1796875" style="82" customWidth="1"/>
    <col min="4611" max="4611" width="2.453125" style="82" customWidth="1"/>
    <col min="4612" max="4612" width="18.453125" style="82" customWidth="1"/>
    <col min="4613" max="4613" width="1.81640625" style="82" customWidth="1"/>
    <col min="4614" max="4614" width="16.81640625" style="82" customWidth="1"/>
    <col min="4615" max="4615" width="1.81640625" style="82" customWidth="1"/>
    <col min="4616" max="4616" width="16.54296875" style="82" customWidth="1"/>
    <col min="4617" max="4617" width="1.81640625" style="82" customWidth="1"/>
    <col min="4618" max="4618" width="16.453125" style="82" customWidth="1"/>
    <col min="4619" max="4619" width="1.81640625" style="82" customWidth="1"/>
    <col min="4620" max="4620" width="18.1796875" style="82" bestFit="1" customWidth="1"/>
    <col min="4621" max="4621" width="1.81640625" style="82" customWidth="1"/>
    <col min="4622" max="4622" width="17.1796875" style="82" customWidth="1"/>
    <col min="4623" max="4623" width="1.81640625" style="82" customWidth="1"/>
    <col min="4624" max="4624" width="16.453125" style="82" customWidth="1"/>
    <col min="4625" max="4625" width="3.453125" style="82" customWidth="1"/>
    <col min="4626" max="4627" width="12.453125" style="82" customWidth="1"/>
    <col min="4628" max="4628" width="13.81640625" style="82" bestFit="1" customWidth="1"/>
    <col min="4629" max="4629" width="13.54296875" style="82" bestFit="1" customWidth="1"/>
    <col min="4630" max="4864" width="11.453125" style="82"/>
    <col min="4865" max="4865" width="4.54296875" style="82" customWidth="1"/>
    <col min="4866" max="4866" width="30.1796875" style="82" customWidth="1"/>
    <col min="4867" max="4867" width="2.453125" style="82" customWidth="1"/>
    <col min="4868" max="4868" width="18.453125" style="82" customWidth="1"/>
    <col min="4869" max="4869" width="1.81640625" style="82" customWidth="1"/>
    <col min="4870" max="4870" width="16.81640625" style="82" customWidth="1"/>
    <col min="4871" max="4871" width="1.81640625" style="82" customWidth="1"/>
    <col min="4872" max="4872" width="16.54296875" style="82" customWidth="1"/>
    <col min="4873" max="4873" width="1.81640625" style="82" customWidth="1"/>
    <col min="4874" max="4874" width="16.453125" style="82" customWidth="1"/>
    <col min="4875" max="4875" width="1.81640625" style="82" customWidth="1"/>
    <col min="4876" max="4876" width="18.1796875" style="82" bestFit="1" customWidth="1"/>
    <col min="4877" max="4877" width="1.81640625" style="82" customWidth="1"/>
    <col min="4878" max="4878" width="17.1796875" style="82" customWidth="1"/>
    <col min="4879" max="4879" width="1.81640625" style="82" customWidth="1"/>
    <col min="4880" max="4880" width="16.453125" style="82" customWidth="1"/>
    <col min="4881" max="4881" width="3.453125" style="82" customWidth="1"/>
    <col min="4882" max="4883" width="12.453125" style="82" customWidth="1"/>
    <col min="4884" max="4884" width="13.81640625" style="82" bestFit="1" customWidth="1"/>
    <col min="4885" max="4885" width="13.54296875" style="82" bestFit="1" customWidth="1"/>
    <col min="4886" max="5120" width="11.453125" style="82"/>
    <col min="5121" max="5121" width="4.54296875" style="82" customWidth="1"/>
    <col min="5122" max="5122" width="30.1796875" style="82" customWidth="1"/>
    <col min="5123" max="5123" width="2.453125" style="82" customWidth="1"/>
    <col min="5124" max="5124" width="18.453125" style="82" customWidth="1"/>
    <col min="5125" max="5125" width="1.81640625" style="82" customWidth="1"/>
    <col min="5126" max="5126" width="16.81640625" style="82" customWidth="1"/>
    <col min="5127" max="5127" width="1.81640625" style="82" customWidth="1"/>
    <col min="5128" max="5128" width="16.54296875" style="82" customWidth="1"/>
    <col min="5129" max="5129" width="1.81640625" style="82" customWidth="1"/>
    <col min="5130" max="5130" width="16.453125" style="82" customWidth="1"/>
    <col min="5131" max="5131" width="1.81640625" style="82" customWidth="1"/>
    <col min="5132" max="5132" width="18.1796875" style="82" bestFit="1" customWidth="1"/>
    <col min="5133" max="5133" width="1.81640625" style="82" customWidth="1"/>
    <col min="5134" max="5134" width="17.1796875" style="82" customWidth="1"/>
    <col min="5135" max="5135" width="1.81640625" style="82" customWidth="1"/>
    <col min="5136" max="5136" width="16.453125" style="82" customWidth="1"/>
    <col min="5137" max="5137" width="3.453125" style="82" customWidth="1"/>
    <col min="5138" max="5139" width="12.453125" style="82" customWidth="1"/>
    <col min="5140" max="5140" width="13.81640625" style="82" bestFit="1" customWidth="1"/>
    <col min="5141" max="5141" width="13.54296875" style="82" bestFit="1" customWidth="1"/>
    <col min="5142" max="5376" width="11.453125" style="82"/>
    <col min="5377" max="5377" width="4.54296875" style="82" customWidth="1"/>
    <col min="5378" max="5378" width="30.1796875" style="82" customWidth="1"/>
    <col min="5379" max="5379" width="2.453125" style="82" customWidth="1"/>
    <col min="5380" max="5380" width="18.453125" style="82" customWidth="1"/>
    <col min="5381" max="5381" width="1.81640625" style="82" customWidth="1"/>
    <col min="5382" max="5382" width="16.81640625" style="82" customWidth="1"/>
    <col min="5383" max="5383" width="1.81640625" style="82" customWidth="1"/>
    <col min="5384" max="5384" width="16.54296875" style="82" customWidth="1"/>
    <col min="5385" max="5385" width="1.81640625" style="82" customWidth="1"/>
    <col min="5386" max="5386" width="16.453125" style="82" customWidth="1"/>
    <col min="5387" max="5387" width="1.81640625" style="82" customWidth="1"/>
    <col min="5388" max="5388" width="18.1796875" style="82" bestFit="1" customWidth="1"/>
    <col min="5389" max="5389" width="1.81640625" style="82" customWidth="1"/>
    <col min="5390" max="5390" width="17.1796875" style="82" customWidth="1"/>
    <col min="5391" max="5391" width="1.81640625" style="82" customWidth="1"/>
    <col min="5392" max="5392" width="16.453125" style="82" customWidth="1"/>
    <col min="5393" max="5393" width="3.453125" style="82" customWidth="1"/>
    <col min="5394" max="5395" width="12.453125" style="82" customWidth="1"/>
    <col min="5396" max="5396" width="13.81640625" style="82" bestFit="1" customWidth="1"/>
    <col min="5397" max="5397" width="13.54296875" style="82" bestFit="1" customWidth="1"/>
    <col min="5398" max="5632" width="11.453125" style="82"/>
    <col min="5633" max="5633" width="4.54296875" style="82" customWidth="1"/>
    <col min="5634" max="5634" width="30.1796875" style="82" customWidth="1"/>
    <col min="5635" max="5635" width="2.453125" style="82" customWidth="1"/>
    <col min="5636" max="5636" width="18.453125" style="82" customWidth="1"/>
    <col min="5637" max="5637" width="1.81640625" style="82" customWidth="1"/>
    <col min="5638" max="5638" width="16.81640625" style="82" customWidth="1"/>
    <col min="5639" max="5639" width="1.81640625" style="82" customWidth="1"/>
    <col min="5640" max="5640" width="16.54296875" style="82" customWidth="1"/>
    <col min="5641" max="5641" width="1.81640625" style="82" customWidth="1"/>
    <col min="5642" max="5642" width="16.453125" style="82" customWidth="1"/>
    <col min="5643" max="5643" width="1.81640625" style="82" customWidth="1"/>
    <col min="5644" max="5644" width="18.1796875" style="82" bestFit="1" customWidth="1"/>
    <col min="5645" max="5645" width="1.81640625" style="82" customWidth="1"/>
    <col min="5646" max="5646" width="17.1796875" style="82" customWidth="1"/>
    <col min="5647" max="5647" width="1.81640625" style="82" customWidth="1"/>
    <col min="5648" max="5648" width="16.453125" style="82" customWidth="1"/>
    <col min="5649" max="5649" width="3.453125" style="82" customWidth="1"/>
    <col min="5650" max="5651" width="12.453125" style="82" customWidth="1"/>
    <col min="5652" max="5652" width="13.81640625" style="82" bestFit="1" customWidth="1"/>
    <col min="5653" max="5653" width="13.54296875" style="82" bestFit="1" customWidth="1"/>
    <col min="5654" max="5888" width="11.453125" style="82"/>
    <col min="5889" max="5889" width="4.54296875" style="82" customWidth="1"/>
    <col min="5890" max="5890" width="30.1796875" style="82" customWidth="1"/>
    <col min="5891" max="5891" width="2.453125" style="82" customWidth="1"/>
    <col min="5892" max="5892" width="18.453125" style="82" customWidth="1"/>
    <col min="5893" max="5893" width="1.81640625" style="82" customWidth="1"/>
    <col min="5894" max="5894" width="16.81640625" style="82" customWidth="1"/>
    <col min="5895" max="5895" width="1.81640625" style="82" customWidth="1"/>
    <col min="5896" max="5896" width="16.54296875" style="82" customWidth="1"/>
    <col min="5897" max="5897" width="1.81640625" style="82" customWidth="1"/>
    <col min="5898" max="5898" width="16.453125" style="82" customWidth="1"/>
    <col min="5899" max="5899" width="1.81640625" style="82" customWidth="1"/>
    <col min="5900" max="5900" width="18.1796875" style="82" bestFit="1" customWidth="1"/>
    <col min="5901" max="5901" width="1.81640625" style="82" customWidth="1"/>
    <col min="5902" max="5902" width="17.1796875" style="82" customWidth="1"/>
    <col min="5903" max="5903" width="1.81640625" style="82" customWidth="1"/>
    <col min="5904" max="5904" width="16.453125" style="82" customWidth="1"/>
    <col min="5905" max="5905" width="3.453125" style="82" customWidth="1"/>
    <col min="5906" max="5907" width="12.453125" style="82" customWidth="1"/>
    <col min="5908" max="5908" width="13.81640625" style="82" bestFit="1" customWidth="1"/>
    <col min="5909" max="5909" width="13.54296875" style="82" bestFit="1" customWidth="1"/>
    <col min="5910" max="6144" width="11.453125" style="82"/>
    <col min="6145" max="6145" width="4.54296875" style="82" customWidth="1"/>
    <col min="6146" max="6146" width="30.1796875" style="82" customWidth="1"/>
    <col min="6147" max="6147" width="2.453125" style="82" customWidth="1"/>
    <col min="6148" max="6148" width="18.453125" style="82" customWidth="1"/>
    <col min="6149" max="6149" width="1.81640625" style="82" customWidth="1"/>
    <col min="6150" max="6150" width="16.81640625" style="82" customWidth="1"/>
    <col min="6151" max="6151" width="1.81640625" style="82" customWidth="1"/>
    <col min="6152" max="6152" width="16.54296875" style="82" customWidth="1"/>
    <col min="6153" max="6153" width="1.81640625" style="82" customWidth="1"/>
    <col min="6154" max="6154" width="16.453125" style="82" customWidth="1"/>
    <col min="6155" max="6155" width="1.81640625" style="82" customWidth="1"/>
    <col min="6156" max="6156" width="18.1796875" style="82" bestFit="1" customWidth="1"/>
    <col min="6157" max="6157" width="1.81640625" style="82" customWidth="1"/>
    <col min="6158" max="6158" width="17.1796875" style="82" customWidth="1"/>
    <col min="6159" max="6159" width="1.81640625" style="82" customWidth="1"/>
    <col min="6160" max="6160" width="16.453125" style="82" customWidth="1"/>
    <col min="6161" max="6161" width="3.453125" style="82" customWidth="1"/>
    <col min="6162" max="6163" width="12.453125" style="82" customWidth="1"/>
    <col min="6164" max="6164" width="13.81640625" style="82" bestFit="1" customWidth="1"/>
    <col min="6165" max="6165" width="13.54296875" style="82" bestFit="1" customWidth="1"/>
    <col min="6166" max="6400" width="11.453125" style="82"/>
    <col min="6401" max="6401" width="4.54296875" style="82" customWidth="1"/>
    <col min="6402" max="6402" width="30.1796875" style="82" customWidth="1"/>
    <col min="6403" max="6403" width="2.453125" style="82" customWidth="1"/>
    <col min="6404" max="6404" width="18.453125" style="82" customWidth="1"/>
    <col min="6405" max="6405" width="1.81640625" style="82" customWidth="1"/>
    <col min="6406" max="6406" width="16.81640625" style="82" customWidth="1"/>
    <col min="6407" max="6407" width="1.81640625" style="82" customWidth="1"/>
    <col min="6408" max="6408" width="16.54296875" style="82" customWidth="1"/>
    <col min="6409" max="6409" width="1.81640625" style="82" customWidth="1"/>
    <col min="6410" max="6410" width="16.453125" style="82" customWidth="1"/>
    <col min="6411" max="6411" width="1.81640625" style="82" customWidth="1"/>
    <col min="6412" max="6412" width="18.1796875" style="82" bestFit="1" customWidth="1"/>
    <col min="6413" max="6413" width="1.81640625" style="82" customWidth="1"/>
    <col min="6414" max="6414" width="17.1796875" style="82" customWidth="1"/>
    <col min="6415" max="6415" width="1.81640625" style="82" customWidth="1"/>
    <col min="6416" max="6416" width="16.453125" style="82" customWidth="1"/>
    <col min="6417" max="6417" width="3.453125" style="82" customWidth="1"/>
    <col min="6418" max="6419" width="12.453125" style="82" customWidth="1"/>
    <col min="6420" max="6420" width="13.81640625" style="82" bestFit="1" customWidth="1"/>
    <col min="6421" max="6421" width="13.54296875" style="82" bestFit="1" customWidth="1"/>
    <col min="6422" max="6656" width="11.453125" style="82"/>
    <col min="6657" max="6657" width="4.54296875" style="82" customWidth="1"/>
    <col min="6658" max="6658" width="30.1796875" style="82" customWidth="1"/>
    <col min="6659" max="6659" width="2.453125" style="82" customWidth="1"/>
    <col min="6660" max="6660" width="18.453125" style="82" customWidth="1"/>
    <col min="6661" max="6661" width="1.81640625" style="82" customWidth="1"/>
    <col min="6662" max="6662" width="16.81640625" style="82" customWidth="1"/>
    <col min="6663" max="6663" width="1.81640625" style="82" customWidth="1"/>
    <col min="6664" max="6664" width="16.54296875" style="82" customWidth="1"/>
    <col min="6665" max="6665" width="1.81640625" style="82" customWidth="1"/>
    <col min="6666" max="6666" width="16.453125" style="82" customWidth="1"/>
    <col min="6667" max="6667" width="1.81640625" style="82" customWidth="1"/>
    <col min="6668" max="6668" width="18.1796875" style="82" bestFit="1" customWidth="1"/>
    <col min="6669" max="6669" width="1.81640625" style="82" customWidth="1"/>
    <col min="6670" max="6670" width="17.1796875" style="82" customWidth="1"/>
    <col min="6671" max="6671" width="1.81640625" style="82" customWidth="1"/>
    <col min="6672" max="6672" width="16.453125" style="82" customWidth="1"/>
    <col min="6673" max="6673" width="3.453125" style="82" customWidth="1"/>
    <col min="6674" max="6675" width="12.453125" style="82" customWidth="1"/>
    <col min="6676" max="6676" width="13.81640625" style="82" bestFit="1" customWidth="1"/>
    <col min="6677" max="6677" width="13.54296875" style="82" bestFit="1" customWidth="1"/>
    <col min="6678" max="6912" width="11.453125" style="82"/>
    <col min="6913" max="6913" width="4.54296875" style="82" customWidth="1"/>
    <col min="6914" max="6914" width="30.1796875" style="82" customWidth="1"/>
    <col min="6915" max="6915" width="2.453125" style="82" customWidth="1"/>
    <col min="6916" max="6916" width="18.453125" style="82" customWidth="1"/>
    <col min="6917" max="6917" width="1.81640625" style="82" customWidth="1"/>
    <col min="6918" max="6918" width="16.81640625" style="82" customWidth="1"/>
    <col min="6919" max="6919" width="1.81640625" style="82" customWidth="1"/>
    <col min="6920" max="6920" width="16.54296875" style="82" customWidth="1"/>
    <col min="6921" max="6921" width="1.81640625" style="82" customWidth="1"/>
    <col min="6922" max="6922" width="16.453125" style="82" customWidth="1"/>
    <col min="6923" max="6923" width="1.81640625" style="82" customWidth="1"/>
    <col min="6924" max="6924" width="18.1796875" style="82" bestFit="1" customWidth="1"/>
    <col min="6925" max="6925" width="1.81640625" style="82" customWidth="1"/>
    <col min="6926" max="6926" width="17.1796875" style="82" customWidth="1"/>
    <col min="6927" max="6927" width="1.81640625" style="82" customWidth="1"/>
    <col min="6928" max="6928" width="16.453125" style="82" customWidth="1"/>
    <col min="6929" max="6929" width="3.453125" style="82" customWidth="1"/>
    <col min="6930" max="6931" width="12.453125" style="82" customWidth="1"/>
    <col min="6932" max="6932" width="13.81640625" style="82" bestFit="1" customWidth="1"/>
    <col min="6933" max="6933" width="13.54296875" style="82" bestFit="1" customWidth="1"/>
    <col min="6934" max="7168" width="11.453125" style="82"/>
    <col min="7169" max="7169" width="4.54296875" style="82" customWidth="1"/>
    <col min="7170" max="7170" width="30.1796875" style="82" customWidth="1"/>
    <col min="7171" max="7171" width="2.453125" style="82" customWidth="1"/>
    <col min="7172" max="7172" width="18.453125" style="82" customWidth="1"/>
    <col min="7173" max="7173" width="1.81640625" style="82" customWidth="1"/>
    <col min="7174" max="7174" width="16.81640625" style="82" customWidth="1"/>
    <col min="7175" max="7175" width="1.81640625" style="82" customWidth="1"/>
    <col min="7176" max="7176" width="16.54296875" style="82" customWidth="1"/>
    <col min="7177" max="7177" width="1.81640625" style="82" customWidth="1"/>
    <col min="7178" max="7178" width="16.453125" style="82" customWidth="1"/>
    <col min="7179" max="7179" width="1.81640625" style="82" customWidth="1"/>
    <col min="7180" max="7180" width="18.1796875" style="82" bestFit="1" customWidth="1"/>
    <col min="7181" max="7181" width="1.81640625" style="82" customWidth="1"/>
    <col min="7182" max="7182" width="17.1796875" style="82" customWidth="1"/>
    <col min="7183" max="7183" width="1.81640625" style="82" customWidth="1"/>
    <col min="7184" max="7184" width="16.453125" style="82" customWidth="1"/>
    <col min="7185" max="7185" width="3.453125" style="82" customWidth="1"/>
    <col min="7186" max="7187" width="12.453125" style="82" customWidth="1"/>
    <col min="7188" max="7188" width="13.81640625" style="82" bestFit="1" customWidth="1"/>
    <col min="7189" max="7189" width="13.54296875" style="82" bestFit="1" customWidth="1"/>
    <col min="7190" max="7424" width="11.453125" style="82"/>
    <col min="7425" max="7425" width="4.54296875" style="82" customWidth="1"/>
    <col min="7426" max="7426" width="30.1796875" style="82" customWidth="1"/>
    <col min="7427" max="7427" width="2.453125" style="82" customWidth="1"/>
    <col min="7428" max="7428" width="18.453125" style="82" customWidth="1"/>
    <col min="7429" max="7429" width="1.81640625" style="82" customWidth="1"/>
    <col min="7430" max="7430" width="16.81640625" style="82" customWidth="1"/>
    <col min="7431" max="7431" width="1.81640625" style="82" customWidth="1"/>
    <col min="7432" max="7432" width="16.54296875" style="82" customWidth="1"/>
    <col min="7433" max="7433" width="1.81640625" style="82" customWidth="1"/>
    <col min="7434" max="7434" width="16.453125" style="82" customWidth="1"/>
    <col min="7435" max="7435" width="1.81640625" style="82" customWidth="1"/>
    <col min="7436" max="7436" width="18.1796875" style="82" bestFit="1" customWidth="1"/>
    <col min="7437" max="7437" width="1.81640625" style="82" customWidth="1"/>
    <col min="7438" max="7438" width="17.1796875" style="82" customWidth="1"/>
    <col min="7439" max="7439" width="1.81640625" style="82" customWidth="1"/>
    <col min="7440" max="7440" width="16.453125" style="82" customWidth="1"/>
    <col min="7441" max="7441" width="3.453125" style="82" customWidth="1"/>
    <col min="7442" max="7443" width="12.453125" style="82" customWidth="1"/>
    <col min="7444" max="7444" width="13.81640625" style="82" bestFit="1" customWidth="1"/>
    <col min="7445" max="7445" width="13.54296875" style="82" bestFit="1" customWidth="1"/>
    <col min="7446" max="7680" width="11.453125" style="82"/>
    <col min="7681" max="7681" width="4.54296875" style="82" customWidth="1"/>
    <col min="7682" max="7682" width="30.1796875" style="82" customWidth="1"/>
    <col min="7683" max="7683" width="2.453125" style="82" customWidth="1"/>
    <col min="7684" max="7684" width="18.453125" style="82" customWidth="1"/>
    <col min="7685" max="7685" width="1.81640625" style="82" customWidth="1"/>
    <col min="7686" max="7686" width="16.81640625" style="82" customWidth="1"/>
    <col min="7687" max="7687" width="1.81640625" style="82" customWidth="1"/>
    <col min="7688" max="7688" width="16.54296875" style="82" customWidth="1"/>
    <col min="7689" max="7689" width="1.81640625" style="82" customWidth="1"/>
    <col min="7690" max="7690" width="16.453125" style="82" customWidth="1"/>
    <col min="7691" max="7691" width="1.81640625" style="82" customWidth="1"/>
    <col min="7692" max="7692" width="18.1796875" style="82" bestFit="1" customWidth="1"/>
    <col min="7693" max="7693" width="1.81640625" style="82" customWidth="1"/>
    <col min="7694" max="7694" width="17.1796875" style="82" customWidth="1"/>
    <col min="7695" max="7695" width="1.81640625" style="82" customWidth="1"/>
    <col min="7696" max="7696" width="16.453125" style="82" customWidth="1"/>
    <col min="7697" max="7697" width="3.453125" style="82" customWidth="1"/>
    <col min="7698" max="7699" width="12.453125" style="82" customWidth="1"/>
    <col min="7700" max="7700" width="13.81640625" style="82" bestFit="1" customWidth="1"/>
    <col min="7701" max="7701" width="13.54296875" style="82" bestFit="1" customWidth="1"/>
    <col min="7702" max="7936" width="11.453125" style="82"/>
    <col min="7937" max="7937" width="4.54296875" style="82" customWidth="1"/>
    <col min="7938" max="7938" width="30.1796875" style="82" customWidth="1"/>
    <col min="7939" max="7939" width="2.453125" style="82" customWidth="1"/>
    <col min="7940" max="7940" width="18.453125" style="82" customWidth="1"/>
    <col min="7941" max="7941" width="1.81640625" style="82" customWidth="1"/>
    <col min="7942" max="7942" width="16.81640625" style="82" customWidth="1"/>
    <col min="7943" max="7943" width="1.81640625" style="82" customWidth="1"/>
    <col min="7944" max="7944" width="16.54296875" style="82" customWidth="1"/>
    <col min="7945" max="7945" width="1.81640625" style="82" customWidth="1"/>
    <col min="7946" max="7946" width="16.453125" style="82" customWidth="1"/>
    <col min="7947" max="7947" width="1.81640625" style="82" customWidth="1"/>
    <col min="7948" max="7948" width="18.1796875" style="82" bestFit="1" customWidth="1"/>
    <col min="7949" max="7949" width="1.81640625" style="82" customWidth="1"/>
    <col min="7950" max="7950" width="17.1796875" style="82" customWidth="1"/>
    <col min="7951" max="7951" width="1.81640625" style="82" customWidth="1"/>
    <col min="7952" max="7952" width="16.453125" style="82" customWidth="1"/>
    <col min="7953" max="7953" width="3.453125" style="82" customWidth="1"/>
    <col min="7954" max="7955" width="12.453125" style="82" customWidth="1"/>
    <col min="7956" max="7956" width="13.81640625" style="82" bestFit="1" customWidth="1"/>
    <col min="7957" max="7957" width="13.54296875" style="82" bestFit="1" customWidth="1"/>
    <col min="7958" max="8192" width="11.453125" style="82"/>
    <col min="8193" max="8193" width="4.54296875" style="82" customWidth="1"/>
    <col min="8194" max="8194" width="30.1796875" style="82" customWidth="1"/>
    <col min="8195" max="8195" width="2.453125" style="82" customWidth="1"/>
    <col min="8196" max="8196" width="18.453125" style="82" customWidth="1"/>
    <col min="8197" max="8197" width="1.81640625" style="82" customWidth="1"/>
    <col min="8198" max="8198" width="16.81640625" style="82" customWidth="1"/>
    <col min="8199" max="8199" width="1.81640625" style="82" customWidth="1"/>
    <col min="8200" max="8200" width="16.54296875" style="82" customWidth="1"/>
    <col min="8201" max="8201" width="1.81640625" style="82" customWidth="1"/>
    <col min="8202" max="8202" width="16.453125" style="82" customWidth="1"/>
    <col min="8203" max="8203" width="1.81640625" style="82" customWidth="1"/>
    <col min="8204" max="8204" width="18.1796875" style="82" bestFit="1" customWidth="1"/>
    <col min="8205" max="8205" width="1.81640625" style="82" customWidth="1"/>
    <col min="8206" max="8206" width="17.1796875" style="82" customWidth="1"/>
    <col min="8207" max="8207" width="1.81640625" style="82" customWidth="1"/>
    <col min="8208" max="8208" width="16.453125" style="82" customWidth="1"/>
    <col min="8209" max="8209" width="3.453125" style="82" customWidth="1"/>
    <col min="8210" max="8211" width="12.453125" style="82" customWidth="1"/>
    <col min="8212" max="8212" width="13.81640625" style="82" bestFit="1" customWidth="1"/>
    <col min="8213" max="8213" width="13.54296875" style="82" bestFit="1" customWidth="1"/>
    <col min="8214" max="8448" width="11.453125" style="82"/>
    <col min="8449" max="8449" width="4.54296875" style="82" customWidth="1"/>
    <col min="8450" max="8450" width="30.1796875" style="82" customWidth="1"/>
    <col min="8451" max="8451" width="2.453125" style="82" customWidth="1"/>
    <col min="8452" max="8452" width="18.453125" style="82" customWidth="1"/>
    <col min="8453" max="8453" width="1.81640625" style="82" customWidth="1"/>
    <col min="8454" max="8454" width="16.81640625" style="82" customWidth="1"/>
    <col min="8455" max="8455" width="1.81640625" style="82" customWidth="1"/>
    <col min="8456" max="8456" width="16.54296875" style="82" customWidth="1"/>
    <col min="8457" max="8457" width="1.81640625" style="82" customWidth="1"/>
    <col min="8458" max="8458" width="16.453125" style="82" customWidth="1"/>
    <col min="8459" max="8459" width="1.81640625" style="82" customWidth="1"/>
    <col min="8460" max="8460" width="18.1796875" style="82" bestFit="1" customWidth="1"/>
    <col min="8461" max="8461" width="1.81640625" style="82" customWidth="1"/>
    <col min="8462" max="8462" width="17.1796875" style="82" customWidth="1"/>
    <col min="8463" max="8463" width="1.81640625" style="82" customWidth="1"/>
    <col min="8464" max="8464" width="16.453125" style="82" customWidth="1"/>
    <col min="8465" max="8465" width="3.453125" style="82" customWidth="1"/>
    <col min="8466" max="8467" width="12.453125" style="82" customWidth="1"/>
    <col min="8468" max="8468" width="13.81640625" style="82" bestFit="1" customWidth="1"/>
    <col min="8469" max="8469" width="13.54296875" style="82" bestFit="1" customWidth="1"/>
    <col min="8470" max="8704" width="11.453125" style="82"/>
    <col min="8705" max="8705" width="4.54296875" style="82" customWidth="1"/>
    <col min="8706" max="8706" width="30.1796875" style="82" customWidth="1"/>
    <col min="8707" max="8707" width="2.453125" style="82" customWidth="1"/>
    <col min="8708" max="8708" width="18.453125" style="82" customWidth="1"/>
    <col min="8709" max="8709" width="1.81640625" style="82" customWidth="1"/>
    <col min="8710" max="8710" width="16.81640625" style="82" customWidth="1"/>
    <col min="8711" max="8711" width="1.81640625" style="82" customWidth="1"/>
    <col min="8712" max="8712" width="16.54296875" style="82" customWidth="1"/>
    <col min="8713" max="8713" width="1.81640625" style="82" customWidth="1"/>
    <col min="8714" max="8714" width="16.453125" style="82" customWidth="1"/>
    <col min="8715" max="8715" width="1.81640625" style="82" customWidth="1"/>
    <col min="8716" max="8716" width="18.1796875" style="82" bestFit="1" customWidth="1"/>
    <col min="8717" max="8717" width="1.81640625" style="82" customWidth="1"/>
    <col min="8718" max="8718" width="17.1796875" style="82" customWidth="1"/>
    <col min="8719" max="8719" width="1.81640625" style="82" customWidth="1"/>
    <col min="8720" max="8720" width="16.453125" style="82" customWidth="1"/>
    <col min="8721" max="8721" width="3.453125" style="82" customWidth="1"/>
    <col min="8722" max="8723" width="12.453125" style="82" customWidth="1"/>
    <col min="8724" max="8724" width="13.81640625" style="82" bestFit="1" customWidth="1"/>
    <col min="8725" max="8725" width="13.54296875" style="82" bestFit="1" customWidth="1"/>
    <col min="8726" max="8960" width="11.453125" style="82"/>
    <col min="8961" max="8961" width="4.54296875" style="82" customWidth="1"/>
    <col min="8962" max="8962" width="30.1796875" style="82" customWidth="1"/>
    <col min="8963" max="8963" width="2.453125" style="82" customWidth="1"/>
    <col min="8964" max="8964" width="18.453125" style="82" customWidth="1"/>
    <col min="8965" max="8965" width="1.81640625" style="82" customWidth="1"/>
    <col min="8966" max="8966" width="16.81640625" style="82" customWidth="1"/>
    <col min="8967" max="8967" width="1.81640625" style="82" customWidth="1"/>
    <col min="8968" max="8968" width="16.54296875" style="82" customWidth="1"/>
    <col min="8969" max="8969" width="1.81640625" style="82" customWidth="1"/>
    <col min="8970" max="8970" width="16.453125" style="82" customWidth="1"/>
    <col min="8971" max="8971" width="1.81640625" style="82" customWidth="1"/>
    <col min="8972" max="8972" width="18.1796875" style="82" bestFit="1" customWidth="1"/>
    <col min="8973" max="8973" width="1.81640625" style="82" customWidth="1"/>
    <col min="8974" max="8974" width="17.1796875" style="82" customWidth="1"/>
    <col min="8975" max="8975" width="1.81640625" style="82" customWidth="1"/>
    <col min="8976" max="8976" width="16.453125" style="82" customWidth="1"/>
    <col min="8977" max="8977" width="3.453125" style="82" customWidth="1"/>
    <col min="8978" max="8979" width="12.453125" style="82" customWidth="1"/>
    <col min="8980" max="8980" width="13.81640625" style="82" bestFit="1" customWidth="1"/>
    <col min="8981" max="8981" width="13.54296875" style="82" bestFit="1" customWidth="1"/>
    <col min="8982" max="9216" width="11.453125" style="82"/>
    <col min="9217" max="9217" width="4.54296875" style="82" customWidth="1"/>
    <col min="9218" max="9218" width="30.1796875" style="82" customWidth="1"/>
    <col min="9219" max="9219" width="2.453125" style="82" customWidth="1"/>
    <col min="9220" max="9220" width="18.453125" style="82" customWidth="1"/>
    <col min="9221" max="9221" width="1.81640625" style="82" customWidth="1"/>
    <col min="9222" max="9222" width="16.81640625" style="82" customWidth="1"/>
    <col min="9223" max="9223" width="1.81640625" style="82" customWidth="1"/>
    <col min="9224" max="9224" width="16.54296875" style="82" customWidth="1"/>
    <col min="9225" max="9225" width="1.81640625" style="82" customWidth="1"/>
    <col min="9226" max="9226" width="16.453125" style="82" customWidth="1"/>
    <col min="9227" max="9227" width="1.81640625" style="82" customWidth="1"/>
    <col min="9228" max="9228" width="18.1796875" style="82" bestFit="1" customWidth="1"/>
    <col min="9229" max="9229" width="1.81640625" style="82" customWidth="1"/>
    <col min="9230" max="9230" width="17.1796875" style="82" customWidth="1"/>
    <col min="9231" max="9231" width="1.81640625" style="82" customWidth="1"/>
    <col min="9232" max="9232" width="16.453125" style="82" customWidth="1"/>
    <col min="9233" max="9233" width="3.453125" style="82" customWidth="1"/>
    <col min="9234" max="9235" width="12.453125" style="82" customWidth="1"/>
    <col min="9236" max="9236" width="13.81640625" style="82" bestFit="1" customWidth="1"/>
    <col min="9237" max="9237" width="13.54296875" style="82" bestFit="1" customWidth="1"/>
    <col min="9238" max="9472" width="11.453125" style="82"/>
    <col min="9473" max="9473" width="4.54296875" style="82" customWidth="1"/>
    <col min="9474" max="9474" width="30.1796875" style="82" customWidth="1"/>
    <col min="9475" max="9475" width="2.453125" style="82" customWidth="1"/>
    <col min="9476" max="9476" width="18.453125" style="82" customWidth="1"/>
    <col min="9477" max="9477" width="1.81640625" style="82" customWidth="1"/>
    <col min="9478" max="9478" width="16.81640625" style="82" customWidth="1"/>
    <col min="9479" max="9479" width="1.81640625" style="82" customWidth="1"/>
    <col min="9480" max="9480" width="16.54296875" style="82" customWidth="1"/>
    <col min="9481" max="9481" width="1.81640625" style="82" customWidth="1"/>
    <col min="9482" max="9482" width="16.453125" style="82" customWidth="1"/>
    <col min="9483" max="9483" width="1.81640625" style="82" customWidth="1"/>
    <col min="9484" max="9484" width="18.1796875" style="82" bestFit="1" customWidth="1"/>
    <col min="9485" max="9485" width="1.81640625" style="82" customWidth="1"/>
    <col min="9486" max="9486" width="17.1796875" style="82" customWidth="1"/>
    <col min="9487" max="9487" width="1.81640625" style="82" customWidth="1"/>
    <col min="9488" max="9488" width="16.453125" style="82" customWidth="1"/>
    <col min="9489" max="9489" width="3.453125" style="82" customWidth="1"/>
    <col min="9490" max="9491" width="12.453125" style="82" customWidth="1"/>
    <col min="9492" max="9492" width="13.81640625" style="82" bestFit="1" customWidth="1"/>
    <col min="9493" max="9493" width="13.54296875" style="82" bestFit="1" customWidth="1"/>
    <col min="9494" max="9728" width="11.453125" style="82"/>
    <col min="9729" max="9729" width="4.54296875" style="82" customWidth="1"/>
    <col min="9730" max="9730" width="30.1796875" style="82" customWidth="1"/>
    <col min="9731" max="9731" width="2.453125" style="82" customWidth="1"/>
    <col min="9732" max="9732" width="18.453125" style="82" customWidth="1"/>
    <col min="9733" max="9733" width="1.81640625" style="82" customWidth="1"/>
    <col min="9734" max="9734" width="16.81640625" style="82" customWidth="1"/>
    <col min="9735" max="9735" width="1.81640625" style="82" customWidth="1"/>
    <col min="9736" max="9736" width="16.54296875" style="82" customWidth="1"/>
    <col min="9737" max="9737" width="1.81640625" style="82" customWidth="1"/>
    <col min="9738" max="9738" width="16.453125" style="82" customWidth="1"/>
    <col min="9739" max="9739" width="1.81640625" style="82" customWidth="1"/>
    <col min="9740" max="9740" width="18.1796875" style="82" bestFit="1" customWidth="1"/>
    <col min="9741" max="9741" width="1.81640625" style="82" customWidth="1"/>
    <col min="9742" max="9742" width="17.1796875" style="82" customWidth="1"/>
    <col min="9743" max="9743" width="1.81640625" style="82" customWidth="1"/>
    <col min="9744" max="9744" width="16.453125" style="82" customWidth="1"/>
    <col min="9745" max="9745" width="3.453125" style="82" customWidth="1"/>
    <col min="9746" max="9747" width="12.453125" style="82" customWidth="1"/>
    <col min="9748" max="9748" width="13.81640625" style="82" bestFit="1" customWidth="1"/>
    <col min="9749" max="9749" width="13.54296875" style="82" bestFit="1" customWidth="1"/>
    <col min="9750" max="9984" width="11.453125" style="82"/>
    <col min="9985" max="9985" width="4.54296875" style="82" customWidth="1"/>
    <col min="9986" max="9986" width="30.1796875" style="82" customWidth="1"/>
    <col min="9987" max="9987" width="2.453125" style="82" customWidth="1"/>
    <col min="9988" max="9988" width="18.453125" style="82" customWidth="1"/>
    <col min="9989" max="9989" width="1.81640625" style="82" customWidth="1"/>
    <col min="9990" max="9990" width="16.81640625" style="82" customWidth="1"/>
    <col min="9991" max="9991" width="1.81640625" style="82" customWidth="1"/>
    <col min="9992" max="9992" width="16.54296875" style="82" customWidth="1"/>
    <col min="9993" max="9993" width="1.81640625" style="82" customWidth="1"/>
    <col min="9994" max="9994" width="16.453125" style="82" customWidth="1"/>
    <col min="9995" max="9995" width="1.81640625" style="82" customWidth="1"/>
    <col min="9996" max="9996" width="18.1796875" style="82" bestFit="1" customWidth="1"/>
    <col min="9997" max="9997" width="1.81640625" style="82" customWidth="1"/>
    <col min="9998" max="9998" width="17.1796875" style="82" customWidth="1"/>
    <col min="9999" max="9999" width="1.81640625" style="82" customWidth="1"/>
    <col min="10000" max="10000" width="16.453125" style="82" customWidth="1"/>
    <col min="10001" max="10001" width="3.453125" style="82" customWidth="1"/>
    <col min="10002" max="10003" width="12.453125" style="82" customWidth="1"/>
    <col min="10004" max="10004" width="13.81640625" style="82" bestFit="1" customWidth="1"/>
    <col min="10005" max="10005" width="13.54296875" style="82" bestFit="1" customWidth="1"/>
    <col min="10006" max="10240" width="11.453125" style="82"/>
    <col min="10241" max="10241" width="4.54296875" style="82" customWidth="1"/>
    <col min="10242" max="10242" width="30.1796875" style="82" customWidth="1"/>
    <col min="10243" max="10243" width="2.453125" style="82" customWidth="1"/>
    <col min="10244" max="10244" width="18.453125" style="82" customWidth="1"/>
    <col min="10245" max="10245" width="1.81640625" style="82" customWidth="1"/>
    <col min="10246" max="10246" width="16.81640625" style="82" customWidth="1"/>
    <col min="10247" max="10247" width="1.81640625" style="82" customWidth="1"/>
    <col min="10248" max="10248" width="16.54296875" style="82" customWidth="1"/>
    <col min="10249" max="10249" width="1.81640625" style="82" customWidth="1"/>
    <col min="10250" max="10250" width="16.453125" style="82" customWidth="1"/>
    <col min="10251" max="10251" width="1.81640625" style="82" customWidth="1"/>
    <col min="10252" max="10252" width="18.1796875" style="82" bestFit="1" customWidth="1"/>
    <col min="10253" max="10253" width="1.81640625" style="82" customWidth="1"/>
    <col min="10254" max="10254" width="17.1796875" style="82" customWidth="1"/>
    <col min="10255" max="10255" width="1.81640625" style="82" customWidth="1"/>
    <col min="10256" max="10256" width="16.453125" style="82" customWidth="1"/>
    <col min="10257" max="10257" width="3.453125" style="82" customWidth="1"/>
    <col min="10258" max="10259" width="12.453125" style="82" customWidth="1"/>
    <col min="10260" max="10260" width="13.81640625" style="82" bestFit="1" customWidth="1"/>
    <col min="10261" max="10261" width="13.54296875" style="82" bestFit="1" customWidth="1"/>
    <col min="10262" max="10496" width="11.453125" style="82"/>
    <col min="10497" max="10497" width="4.54296875" style="82" customWidth="1"/>
    <col min="10498" max="10498" width="30.1796875" style="82" customWidth="1"/>
    <col min="10499" max="10499" width="2.453125" style="82" customWidth="1"/>
    <col min="10500" max="10500" width="18.453125" style="82" customWidth="1"/>
    <col min="10501" max="10501" width="1.81640625" style="82" customWidth="1"/>
    <col min="10502" max="10502" width="16.81640625" style="82" customWidth="1"/>
    <col min="10503" max="10503" width="1.81640625" style="82" customWidth="1"/>
    <col min="10504" max="10504" width="16.54296875" style="82" customWidth="1"/>
    <col min="10505" max="10505" width="1.81640625" style="82" customWidth="1"/>
    <col min="10506" max="10506" width="16.453125" style="82" customWidth="1"/>
    <col min="10507" max="10507" width="1.81640625" style="82" customWidth="1"/>
    <col min="10508" max="10508" width="18.1796875" style="82" bestFit="1" customWidth="1"/>
    <col min="10509" max="10509" width="1.81640625" style="82" customWidth="1"/>
    <col min="10510" max="10510" width="17.1796875" style="82" customWidth="1"/>
    <col min="10511" max="10511" width="1.81640625" style="82" customWidth="1"/>
    <col min="10512" max="10512" width="16.453125" style="82" customWidth="1"/>
    <col min="10513" max="10513" width="3.453125" style="82" customWidth="1"/>
    <col min="10514" max="10515" width="12.453125" style="82" customWidth="1"/>
    <col min="10516" max="10516" width="13.81640625" style="82" bestFit="1" customWidth="1"/>
    <col min="10517" max="10517" width="13.54296875" style="82" bestFit="1" customWidth="1"/>
    <col min="10518" max="10752" width="11.453125" style="82"/>
    <col min="10753" max="10753" width="4.54296875" style="82" customWidth="1"/>
    <col min="10754" max="10754" width="30.1796875" style="82" customWidth="1"/>
    <col min="10755" max="10755" width="2.453125" style="82" customWidth="1"/>
    <col min="10756" max="10756" width="18.453125" style="82" customWidth="1"/>
    <col min="10757" max="10757" width="1.81640625" style="82" customWidth="1"/>
    <col min="10758" max="10758" width="16.81640625" style="82" customWidth="1"/>
    <col min="10759" max="10759" width="1.81640625" style="82" customWidth="1"/>
    <col min="10760" max="10760" width="16.54296875" style="82" customWidth="1"/>
    <col min="10761" max="10761" width="1.81640625" style="82" customWidth="1"/>
    <col min="10762" max="10762" width="16.453125" style="82" customWidth="1"/>
    <col min="10763" max="10763" width="1.81640625" style="82" customWidth="1"/>
    <col min="10764" max="10764" width="18.1796875" style="82" bestFit="1" customWidth="1"/>
    <col min="10765" max="10765" width="1.81640625" style="82" customWidth="1"/>
    <col min="10766" max="10766" width="17.1796875" style="82" customWidth="1"/>
    <col min="10767" max="10767" width="1.81640625" style="82" customWidth="1"/>
    <col min="10768" max="10768" width="16.453125" style="82" customWidth="1"/>
    <col min="10769" max="10769" width="3.453125" style="82" customWidth="1"/>
    <col min="10770" max="10771" width="12.453125" style="82" customWidth="1"/>
    <col min="10772" max="10772" width="13.81640625" style="82" bestFit="1" customWidth="1"/>
    <col min="10773" max="10773" width="13.54296875" style="82" bestFit="1" customWidth="1"/>
    <col min="10774" max="11008" width="11.453125" style="82"/>
    <col min="11009" max="11009" width="4.54296875" style="82" customWidth="1"/>
    <col min="11010" max="11010" width="30.1796875" style="82" customWidth="1"/>
    <col min="11011" max="11011" width="2.453125" style="82" customWidth="1"/>
    <col min="11012" max="11012" width="18.453125" style="82" customWidth="1"/>
    <col min="11013" max="11013" width="1.81640625" style="82" customWidth="1"/>
    <col min="11014" max="11014" width="16.81640625" style="82" customWidth="1"/>
    <col min="11015" max="11015" width="1.81640625" style="82" customWidth="1"/>
    <col min="11016" max="11016" width="16.54296875" style="82" customWidth="1"/>
    <col min="11017" max="11017" width="1.81640625" style="82" customWidth="1"/>
    <col min="11018" max="11018" width="16.453125" style="82" customWidth="1"/>
    <col min="11019" max="11019" width="1.81640625" style="82" customWidth="1"/>
    <col min="11020" max="11020" width="18.1796875" style="82" bestFit="1" customWidth="1"/>
    <col min="11021" max="11021" width="1.81640625" style="82" customWidth="1"/>
    <col min="11022" max="11022" width="17.1796875" style="82" customWidth="1"/>
    <col min="11023" max="11023" width="1.81640625" style="82" customWidth="1"/>
    <col min="11024" max="11024" width="16.453125" style="82" customWidth="1"/>
    <col min="11025" max="11025" width="3.453125" style="82" customWidth="1"/>
    <col min="11026" max="11027" width="12.453125" style="82" customWidth="1"/>
    <col min="11028" max="11028" width="13.81640625" style="82" bestFit="1" customWidth="1"/>
    <col min="11029" max="11029" width="13.54296875" style="82" bestFit="1" customWidth="1"/>
    <col min="11030" max="11264" width="11.453125" style="82"/>
    <col min="11265" max="11265" width="4.54296875" style="82" customWidth="1"/>
    <col min="11266" max="11266" width="30.1796875" style="82" customWidth="1"/>
    <col min="11267" max="11267" width="2.453125" style="82" customWidth="1"/>
    <col min="11268" max="11268" width="18.453125" style="82" customWidth="1"/>
    <col min="11269" max="11269" width="1.81640625" style="82" customWidth="1"/>
    <col min="11270" max="11270" width="16.81640625" style="82" customWidth="1"/>
    <col min="11271" max="11271" width="1.81640625" style="82" customWidth="1"/>
    <col min="11272" max="11272" width="16.54296875" style="82" customWidth="1"/>
    <col min="11273" max="11273" width="1.81640625" style="82" customWidth="1"/>
    <col min="11274" max="11274" width="16.453125" style="82" customWidth="1"/>
    <col min="11275" max="11275" width="1.81640625" style="82" customWidth="1"/>
    <col min="11276" max="11276" width="18.1796875" style="82" bestFit="1" customWidth="1"/>
    <col min="11277" max="11277" width="1.81640625" style="82" customWidth="1"/>
    <col min="11278" max="11278" width="17.1796875" style="82" customWidth="1"/>
    <col min="11279" max="11279" width="1.81640625" style="82" customWidth="1"/>
    <col min="11280" max="11280" width="16.453125" style="82" customWidth="1"/>
    <col min="11281" max="11281" width="3.453125" style="82" customWidth="1"/>
    <col min="11282" max="11283" width="12.453125" style="82" customWidth="1"/>
    <col min="11284" max="11284" width="13.81640625" style="82" bestFit="1" customWidth="1"/>
    <col min="11285" max="11285" width="13.54296875" style="82" bestFit="1" customWidth="1"/>
    <col min="11286" max="11520" width="11.453125" style="82"/>
    <col min="11521" max="11521" width="4.54296875" style="82" customWidth="1"/>
    <col min="11522" max="11522" width="30.1796875" style="82" customWidth="1"/>
    <col min="11523" max="11523" width="2.453125" style="82" customWidth="1"/>
    <col min="11524" max="11524" width="18.453125" style="82" customWidth="1"/>
    <col min="11525" max="11525" width="1.81640625" style="82" customWidth="1"/>
    <col min="11526" max="11526" width="16.81640625" style="82" customWidth="1"/>
    <col min="11527" max="11527" width="1.81640625" style="82" customWidth="1"/>
    <col min="11528" max="11528" width="16.54296875" style="82" customWidth="1"/>
    <col min="11529" max="11529" width="1.81640625" style="82" customWidth="1"/>
    <col min="11530" max="11530" width="16.453125" style="82" customWidth="1"/>
    <col min="11531" max="11531" width="1.81640625" style="82" customWidth="1"/>
    <col min="11532" max="11532" width="18.1796875" style="82" bestFit="1" customWidth="1"/>
    <col min="11533" max="11533" width="1.81640625" style="82" customWidth="1"/>
    <col min="11534" max="11534" width="17.1796875" style="82" customWidth="1"/>
    <col min="11535" max="11535" width="1.81640625" style="82" customWidth="1"/>
    <col min="11536" max="11536" width="16.453125" style="82" customWidth="1"/>
    <col min="11537" max="11537" width="3.453125" style="82" customWidth="1"/>
    <col min="11538" max="11539" width="12.453125" style="82" customWidth="1"/>
    <col min="11540" max="11540" width="13.81640625" style="82" bestFit="1" customWidth="1"/>
    <col min="11541" max="11541" width="13.54296875" style="82" bestFit="1" customWidth="1"/>
    <col min="11542" max="11776" width="11.453125" style="82"/>
    <col min="11777" max="11777" width="4.54296875" style="82" customWidth="1"/>
    <col min="11778" max="11778" width="30.1796875" style="82" customWidth="1"/>
    <col min="11779" max="11779" width="2.453125" style="82" customWidth="1"/>
    <col min="11780" max="11780" width="18.453125" style="82" customWidth="1"/>
    <col min="11781" max="11781" width="1.81640625" style="82" customWidth="1"/>
    <col min="11782" max="11782" width="16.81640625" style="82" customWidth="1"/>
    <col min="11783" max="11783" width="1.81640625" style="82" customWidth="1"/>
    <col min="11784" max="11784" width="16.54296875" style="82" customWidth="1"/>
    <col min="11785" max="11785" width="1.81640625" style="82" customWidth="1"/>
    <col min="11786" max="11786" width="16.453125" style="82" customWidth="1"/>
    <col min="11787" max="11787" width="1.81640625" style="82" customWidth="1"/>
    <col min="11788" max="11788" width="18.1796875" style="82" bestFit="1" customWidth="1"/>
    <col min="11789" max="11789" width="1.81640625" style="82" customWidth="1"/>
    <col min="11790" max="11790" width="17.1796875" style="82" customWidth="1"/>
    <col min="11791" max="11791" width="1.81640625" style="82" customWidth="1"/>
    <col min="11792" max="11792" width="16.453125" style="82" customWidth="1"/>
    <col min="11793" max="11793" width="3.453125" style="82" customWidth="1"/>
    <col min="11794" max="11795" width="12.453125" style="82" customWidth="1"/>
    <col min="11796" max="11796" width="13.81640625" style="82" bestFit="1" customWidth="1"/>
    <col min="11797" max="11797" width="13.54296875" style="82" bestFit="1" customWidth="1"/>
    <col min="11798" max="12032" width="11.453125" style="82"/>
    <col min="12033" max="12033" width="4.54296875" style="82" customWidth="1"/>
    <col min="12034" max="12034" width="30.1796875" style="82" customWidth="1"/>
    <col min="12035" max="12035" width="2.453125" style="82" customWidth="1"/>
    <col min="12036" max="12036" width="18.453125" style="82" customWidth="1"/>
    <col min="12037" max="12037" width="1.81640625" style="82" customWidth="1"/>
    <col min="12038" max="12038" width="16.81640625" style="82" customWidth="1"/>
    <col min="12039" max="12039" width="1.81640625" style="82" customWidth="1"/>
    <col min="12040" max="12040" width="16.54296875" style="82" customWidth="1"/>
    <col min="12041" max="12041" width="1.81640625" style="82" customWidth="1"/>
    <col min="12042" max="12042" width="16.453125" style="82" customWidth="1"/>
    <col min="12043" max="12043" width="1.81640625" style="82" customWidth="1"/>
    <col min="12044" max="12044" width="18.1796875" style="82" bestFit="1" customWidth="1"/>
    <col min="12045" max="12045" width="1.81640625" style="82" customWidth="1"/>
    <col min="12046" max="12046" width="17.1796875" style="82" customWidth="1"/>
    <col min="12047" max="12047" width="1.81640625" style="82" customWidth="1"/>
    <col min="12048" max="12048" width="16.453125" style="82" customWidth="1"/>
    <col min="12049" max="12049" width="3.453125" style="82" customWidth="1"/>
    <col min="12050" max="12051" width="12.453125" style="82" customWidth="1"/>
    <col min="12052" max="12052" width="13.81640625" style="82" bestFit="1" customWidth="1"/>
    <col min="12053" max="12053" width="13.54296875" style="82" bestFit="1" customWidth="1"/>
    <col min="12054" max="12288" width="11.453125" style="82"/>
    <col min="12289" max="12289" width="4.54296875" style="82" customWidth="1"/>
    <col min="12290" max="12290" width="30.1796875" style="82" customWidth="1"/>
    <col min="12291" max="12291" width="2.453125" style="82" customWidth="1"/>
    <col min="12292" max="12292" width="18.453125" style="82" customWidth="1"/>
    <col min="12293" max="12293" width="1.81640625" style="82" customWidth="1"/>
    <col min="12294" max="12294" width="16.81640625" style="82" customWidth="1"/>
    <col min="12295" max="12295" width="1.81640625" style="82" customWidth="1"/>
    <col min="12296" max="12296" width="16.54296875" style="82" customWidth="1"/>
    <col min="12297" max="12297" width="1.81640625" style="82" customWidth="1"/>
    <col min="12298" max="12298" width="16.453125" style="82" customWidth="1"/>
    <col min="12299" max="12299" width="1.81640625" style="82" customWidth="1"/>
    <col min="12300" max="12300" width="18.1796875" style="82" bestFit="1" customWidth="1"/>
    <col min="12301" max="12301" width="1.81640625" style="82" customWidth="1"/>
    <col min="12302" max="12302" width="17.1796875" style="82" customWidth="1"/>
    <col min="12303" max="12303" width="1.81640625" style="82" customWidth="1"/>
    <col min="12304" max="12304" width="16.453125" style="82" customWidth="1"/>
    <col min="12305" max="12305" width="3.453125" style="82" customWidth="1"/>
    <col min="12306" max="12307" width="12.453125" style="82" customWidth="1"/>
    <col min="12308" max="12308" width="13.81640625" style="82" bestFit="1" customWidth="1"/>
    <col min="12309" max="12309" width="13.54296875" style="82" bestFit="1" customWidth="1"/>
    <col min="12310" max="12544" width="11.453125" style="82"/>
    <col min="12545" max="12545" width="4.54296875" style="82" customWidth="1"/>
    <col min="12546" max="12546" width="30.1796875" style="82" customWidth="1"/>
    <col min="12547" max="12547" width="2.453125" style="82" customWidth="1"/>
    <col min="12548" max="12548" width="18.453125" style="82" customWidth="1"/>
    <col min="12549" max="12549" width="1.81640625" style="82" customWidth="1"/>
    <col min="12550" max="12550" width="16.81640625" style="82" customWidth="1"/>
    <col min="12551" max="12551" width="1.81640625" style="82" customWidth="1"/>
    <col min="12552" max="12552" width="16.54296875" style="82" customWidth="1"/>
    <col min="12553" max="12553" width="1.81640625" style="82" customWidth="1"/>
    <col min="12554" max="12554" width="16.453125" style="82" customWidth="1"/>
    <col min="12555" max="12555" width="1.81640625" style="82" customWidth="1"/>
    <col min="12556" max="12556" width="18.1796875" style="82" bestFit="1" customWidth="1"/>
    <col min="12557" max="12557" width="1.81640625" style="82" customWidth="1"/>
    <col min="12558" max="12558" width="17.1796875" style="82" customWidth="1"/>
    <col min="12559" max="12559" width="1.81640625" style="82" customWidth="1"/>
    <col min="12560" max="12560" width="16.453125" style="82" customWidth="1"/>
    <col min="12561" max="12561" width="3.453125" style="82" customWidth="1"/>
    <col min="12562" max="12563" width="12.453125" style="82" customWidth="1"/>
    <col min="12564" max="12564" width="13.81640625" style="82" bestFit="1" customWidth="1"/>
    <col min="12565" max="12565" width="13.54296875" style="82" bestFit="1" customWidth="1"/>
    <col min="12566" max="12800" width="11.453125" style="82"/>
    <col min="12801" max="12801" width="4.54296875" style="82" customWidth="1"/>
    <col min="12802" max="12802" width="30.1796875" style="82" customWidth="1"/>
    <col min="12803" max="12803" width="2.453125" style="82" customWidth="1"/>
    <col min="12804" max="12804" width="18.453125" style="82" customWidth="1"/>
    <col min="12805" max="12805" width="1.81640625" style="82" customWidth="1"/>
    <col min="12806" max="12806" width="16.81640625" style="82" customWidth="1"/>
    <col min="12807" max="12807" width="1.81640625" style="82" customWidth="1"/>
    <col min="12808" max="12808" width="16.54296875" style="82" customWidth="1"/>
    <col min="12809" max="12809" width="1.81640625" style="82" customWidth="1"/>
    <col min="12810" max="12810" width="16.453125" style="82" customWidth="1"/>
    <col min="12811" max="12811" width="1.81640625" style="82" customWidth="1"/>
    <col min="12812" max="12812" width="18.1796875" style="82" bestFit="1" customWidth="1"/>
    <col min="12813" max="12813" width="1.81640625" style="82" customWidth="1"/>
    <col min="12814" max="12814" width="17.1796875" style="82" customWidth="1"/>
    <col min="12815" max="12815" width="1.81640625" style="82" customWidth="1"/>
    <col min="12816" max="12816" width="16.453125" style="82" customWidth="1"/>
    <col min="12817" max="12817" width="3.453125" style="82" customWidth="1"/>
    <col min="12818" max="12819" width="12.453125" style="82" customWidth="1"/>
    <col min="12820" max="12820" width="13.81640625" style="82" bestFit="1" customWidth="1"/>
    <col min="12821" max="12821" width="13.54296875" style="82" bestFit="1" customWidth="1"/>
    <col min="12822" max="13056" width="11.453125" style="82"/>
    <col min="13057" max="13057" width="4.54296875" style="82" customWidth="1"/>
    <col min="13058" max="13058" width="30.1796875" style="82" customWidth="1"/>
    <col min="13059" max="13059" width="2.453125" style="82" customWidth="1"/>
    <col min="13060" max="13060" width="18.453125" style="82" customWidth="1"/>
    <col min="13061" max="13061" width="1.81640625" style="82" customWidth="1"/>
    <col min="13062" max="13062" width="16.81640625" style="82" customWidth="1"/>
    <col min="13063" max="13063" width="1.81640625" style="82" customWidth="1"/>
    <col min="13064" max="13064" width="16.54296875" style="82" customWidth="1"/>
    <col min="13065" max="13065" width="1.81640625" style="82" customWidth="1"/>
    <col min="13066" max="13066" width="16.453125" style="82" customWidth="1"/>
    <col min="13067" max="13067" width="1.81640625" style="82" customWidth="1"/>
    <col min="13068" max="13068" width="18.1796875" style="82" bestFit="1" customWidth="1"/>
    <col min="13069" max="13069" width="1.81640625" style="82" customWidth="1"/>
    <col min="13070" max="13070" width="17.1796875" style="82" customWidth="1"/>
    <col min="13071" max="13071" width="1.81640625" style="82" customWidth="1"/>
    <col min="13072" max="13072" width="16.453125" style="82" customWidth="1"/>
    <col min="13073" max="13073" width="3.453125" style="82" customWidth="1"/>
    <col min="13074" max="13075" width="12.453125" style="82" customWidth="1"/>
    <col min="13076" max="13076" width="13.81640625" style="82" bestFit="1" customWidth="1"/>
    <col min="13077" max="13077" width="13.54296875" style="82" bestFit="1" customWidth="1"/>
    <col min="13078" max="13312" width="11.453125" style="82"/>
    <col min="13313" max="13313" width="4.54296875" style="82" customWidth="1"/>
    <col min="13314" max="13314" width="30.1796875" style="82" customWidth="1"/>
    <col min="13315" max="13315" width="2.453125" style="82" customWidth="1"/>
    <col min="13316" max="13316" width="18.453125" style="82" customWidth="1"/>
    <col min="13317" max="13317" width="1.81640625" style="82" customWidth="1"/>
    <col min="13318" max="13318" width="16.81640625" style="82" customWidth="1"/>
    <col min="13319" max="13319" width="1.81640625" style="82" customWidth="1"/>
    <col min="13320" max="13320" width="16.54296875" style="82" customWidth="1"/>
    <col min="13321" max="13321" width="1.81640625" style="82" customWidth="1"/>
    <col min="13322" max="13322" width="16.453125" style="82" customWidth="1"/>
    <col min="13323" max="13323" width="1.81640625" style="82" customWidth="1"/>
    <col min="13324" max="13324" width="18.1796875" style="82" bestFit="1" customWidth="1"/>
    <col min="13325" max="13325" width="1.81640625" style="82" customWidth="1"/>
    <col min="13326" max="13326" width="17.1796875" style="82" customWidth="1"/>
    <col min="13327" max="13327" width="1.81640625" style="82" customWidth="1"/>
    <col min="13328" max="13328" width="16.453125" style="82" customWidth="1"/>
    <col min="13329" max="13329" width="3.453125" style="82" customWidth="1"/>
    <col min="13330" max="13331" width="12.453125" style="82" customWidth="1"/>
    <col min="13332" max="13332" width="13.81640625" style="82" bestFit="1" customWidth="1"/>
    <col min="13333" max="13333" width="13.54296875" style="82" bestFit="1" customWidth="1"/>
    <col min="13334" max="13568" width="11.453125" style="82"/>
    <col min="13569" max="13569" width="4.54296875" style="82" customWidth="1"/>
    <col min="13570" max="13570" width="30.1796875" style="82" customWidth="1"/>
    <col min="13571" max="13571" width="2.453125" style="82" customWidth="1"/>
    <col min="13572" max="13572" width="18.453125" style="82" customWidth="1"/>
    <col min="13573" max="13573" width="1.81640625" style="82" customWidth="1"/>
    <col min="13574" max="13574" width="16.81640625" style="82" customWidth="1"/>
    <col min="13575" max="13575" width="1.81640625" style="82" customWidth="1"/>
    <col min="13576" max="13576" width="16.54296875" style="82" customWidth="1"/>
    <col min="13577" max="13577" width="1.81640625" style="82" customWidth="1"/>
    <col min="13578" max="13578" width="16.453125" style="82" customWidth="1"/>
    <col min="13579" max="13579" width="1.81640625" style="82" customWidth="1"/>
    <col min="13580" max="13580" width="18.1796875" style="82" bestFit="1" customWidth="1"/>
    <col min="13581" max="13581" width="1.81640625" style="82" customWidth="1"/>
    <col min="13582" max="13582" width="17.1796875" style="82" customWidth="1"/>
    <col min="13583" max="13583" width="1.81640625" style="82" customWidth="1"/>
    <col min="13584" max="13584" width="16.453125" style="82" customWidth="1"/>
    <col min="13585" max="13585" width="3.453125" style="82" customWidth="1"/>
    <col min="13586" max="13587" width="12.453125" style="82" customWidth="1"/>
    <col min="13588" max="13588" width="13.81640625" style="82" bestFit="1" customWidth="1"/>
    <col min="13589" max="13589" width="13.54296875" style="82" bestFit="1" customWidth="1"/>
    <col min="13590" max="13824" width="11.453125" style="82"/>
    <col min="13825" max="13825" width="4.54296875" style="82" customWidth="1"/>
    <col min="13826" max="13826" width="30.1796875" style="82" customWidth="1"/>
    <col min="13827" max="13827" width="2.453125" style="82" customWidth="1"/>
    <col min="13828" max="13828" width="18.453125" style="82" customWidth="1"/>
    <col min="13829" max="13829" width="1.81640625" style="82" customWidth="1"/>
    <col min="13830" max="13830" width="16.81640625" style="82" customWidth="1"/>
    <col min="13831" max="13831" width="1.81640625" style="82" customWidth="1"/>
    <col min="13832" max="13832" width="16.54296875" style="82" customWidth="1"/>
    <col min="13833" max="13833" width="1.81640625" style="82" customWidth="1"/>
    <col min="13834" max="13834" width="16.453125" style="82" customWidth="1"/>
    <col min="13835" max="13835" width="1.81640625" style="82" customWidth="1"/>
    <col min="13836" max="13836" width="18.1796875" style="82" bestFit="1" customWidth="1"/>
    <col min="13837" max="13837" width="1.81640625" style="82" customWidth="1"/>
    <col min="13838" max="13838" width="17.1796875" style="82" customWidth="1"/>
    <col min="13839" max="13839" width="1.81640625" style="82" customWidth="1"/>
    <col min="13840" max="13840" width="16.453125" style="82" customWidth="1"/>
    <col min="13841" max="13841" width="3.453125" style="82" customWidth="1"/>
    <col min="13842" max="13843" width="12.453125" style="82" customWidth="1"/>
    <col min="13844" max="13844" width="13.81640625" style="82" bestFit="1" customWidth="1"/>
    <col min="13845" max="13845" width="13.54296875" style="82" bestFit="1" customWidth="1"/>
    <col min="13846" max="14080" width="11.453125" style="82"/>
    <col min="14081" max="14081" width="4.54296875" style="82" customWidth="1"/>
    <col min="14082" max="14082" width="30.1796875" style="82" customWidth="1"/>
    <col min="14083" max="14083" width="2.453125" style="82" customWidth="1"/>
    <col min="14084" max="14084" width="18.453125" style="82" customWidth="1"/>
    <col min="14085" max="14085" width="1.81640625" style="82" customWidth="1"/>
    <col min="14086" max="14086" width="16.81640625" style="82" customWidth="1"/>
    <col min="14087" max="14087" width="1.81640625" style="82" customWidth="1"/>
    <col min="14088" max="14088" width="16.54296875" style="82" customWidth="1"/>
    <col min="14089" max="14089" width="1.81640625" style="82" customWidth="1"/>
    <col min="14090" max="14090" width="16.453125" style="82" customWidth="1"/>
    <col min="14091" max="14091" width="1.81640625" style="82" customWidth="1"/>
    <col min="14092" max="14092" width="18.1796875" style="82" bestFit="1" customWidth="1"/>
    <col min="14093" max="14093" width="1.81640625" style="82" customWidth="1"/>
    <col min="14094" max="14094" width="17.1796875" style="82" customWidth="1"/>
    <col min="14095" max="14095" width="1.81640625" style="82" customWidth="1"/>
    <col min="14096" max="14096" width="16.453125" style="82" customWidth="1"/>
    <col min="14097" max="14097" width="3.453125" style="82" customWidth="1"/>
    <col min="14098" max="14099" width="12.453125" style="82" customWidth="1"/>
    <col min="14100" max="14100" width="13.81640625" style="82" bestFit="1" customWidth="1"/>
    <col min="14101" max="14101" width="13.54296875" style="82" bestFit="1" customWidth="1"/>
    <col min="14102" max="14336" width="11.453125" style="82"/>
    <col min="14337" max="14337" width="4.54296875" style="82" customWidth="1"/>
    <col min="14338" max="14338" width="30.1796875" style="82" customWidth="1"/>
    <col min="14339" max="14339" width="2.453125" style="82" customWidth="1"/>
    <col min="14340" max="14340" width="18.453125" style="82" customWidth="1"/>
    <col min="14341" max="14341" width="1.81640625" style="82" customWidth="1"/>
    <col min="14342" max="14342" width="16.81640625" style="82" customWidth="1"/>
    <col min="14343" max="14343" width="1.81640625" style="82" customWidth="1"/>
    <col min="14344" max="14344" width="16.54296875" style="82" customWidth="1"/>
    <col min="14345" max="14345" width="1.81640625" style="82" customWidth="1"/>
    <col min="14346" max="14346" width="16.453125" style="82" customWidth="1"/>
    <col min="14347" max="14347" width="1.81640625" style="82" customWidth="1"/>
    <col min="14348" max="14348" width="18.1796875" style="82" bestFit="1" customWidth="1"/>
    <col min="14349" max="14349" width="1.81640625" style="82" customWidth="1"/>
    <col min="14350" max="14350" width="17.1796875" style="82" customWidth="1"/>
    <col min="14351" max="14351" width="1.81640625" style="82" customWidth="1"/>
    <col min="14352" max="14352" width="16.453125" style="82" customWidth="1"/>
    <col min="14353" max="14353" width="3.453125" style="82" customWidth="1"/>
    <col min="14354" max="14355" width="12.453125" style="82" customWidth="1"/>
    <col min="14356" max="14356" width="13.81640625" style="82" bestFit="1" customWidth="1"/>
    <col min="14357" max="14357" width="13.54296875" style="82" bestFit="1" customWidth="1"/>
    <col min="14358" max="14592" width="11.453125" style="82"/>
    <col min="14593" max="14593" width="4.54296875" style="82" customWidth="1"/>
    <col min="14594" max="14594" width="30.1796875" style="82" customWidth="1"/>
    <col min="14595" max="14595" width="2.453125" style="82" customWidth="1"/>
    <col min="14596" max="14596" width="18.453125" style="82" customWidth="1"/>
    <col min="14597" max="14597" width="1.81640625" style="82" customWidth="1"/>
    <col min="14598" max="14598" width="16.81640625" style="82" customWidth="1"/>
    <col min="14599" max="14599" width="1.81640625" style="82" customWidth="1"/>
    <col min="14600" max="14600" width="16.54296875" style="82" customWidth="1"/>
    <col min="14601" max="14601" width="1.81640625" style="82" customWidth="1"/>
    <col min="14602" max="14602" width="16.453125" style="82" customWidth="1"/>
    <col min="14603" max="14603" width="1.81640625" style="82" customWidth="1"/>
    <col min="14604" max="14604" width="18.1796875" style="82" bestFit="1" customWidth="1"/>
    <col min="14605" max="14605" width="1.81640625" style="82" customWidth="1"/>
    <col min="14606" max="14606" width="17.1796875" style="82" customWidth="1"/>
    <col min="14607" max="14607" width="1.81640625" style="82" customWidth="1"/>
    <col min="14608" max="14608" width="16.453125" style="82" customWidth="1"/>
    <col min="14609" max="14609" width="3.453125" style="82" customWidth="1"/>
    <col min="14610" max="14611" width="12.453125" style="82" customWidth="1"/>
    <col min="14612" max="14612" width="13.81640625" style="82" bestFit="1" customWidth="1"/>
    <col min="14613" max="14613" width="13.54296875" style="82" bestFit="1" customWidth="1"/>
    <col min="14614" max="14848" width="11.453125" style="82"/>
    <col min="14849" max="14849" width="4.54296875" style="82" customWidth="1"/>
    <col min="14850" max="14850" width="30.1796875" style="82" customWidth="1"/>
    <col min="14851" max="14851" width="2.453125" style="82" customWidth="1"/>
    <col min="14852" max="14852" width="18.453125" style="82" customWidth="1"/>
    <col min="14853" max="14853" width="1.81640625" style="82" customWidth="1"/>
    <col min="14854" max="14854" width="16.81640625" style="82" customWidth="1"/>
    <col min="14855" max="14855" width="1.81640625" style="82" customWidth="1"/>
    <col min="14856" max="14856" width="16.54296875" style="82" customWidth="1"/>
    <col min="14857" max="14857" width="1.81640625" style="82" customWidth="1"/>
    <col min="14858" max="14858" width="16.453125" style="82" customWidth="1"/>
    <col min="14859" max="14859" width="1.81640625" style="82" customWidth="1"/>
    <col min="14860" max="14860" width="18.1796875" style="82" bestFit="1" customWidth="1"/>
    <col min="14861" max="14861" width="1.81640625" style="82" customWidth="1"/>
    <col min="14862" max="14862" width="17.1796875" style="82" customWidth="1"/>
    <col min="14863" max="14863" width="1.81640625" style="82" customWidth="1"/>
    <col min="14864" max="14864" width="16.453125" style="82" customWidth="1"/>
    <col min="14865" max="14865" width="3.453125" style="82" customWidth="1"/>
    <col min="14866" max="14867" width="12.453125" style="82" customWidth="1"/>
    <col min="14868" max="14868" width="13.81640625" style="82" bestFit="1" customWidth="1"/>
    <col min="14869" max="14869" width="13.54296875" style="82" bestFit="1" customWidth="1"/>
    <col min="14870" max="15104" width="11.453125" style="82"/>
    <col min="15105" max="15105" width="4.54296875" style="82" customWidth="1"/>
    <col min="15106" max="15106" width="30.1796875" style="82" customWidth="1"/>
    <col min="15107" max="15107" width="2.453125" style="82" customWidth="1"/>
    <col min="15108" max="15108" width="18.453125" style="82" customWidth="1"/>
    <col min="15109" max="15109" width="1.81640625" style="82" customWidth="1"/>
    <col min="15110" max="15110" width="16.81640625" style="82" customWidth="1"/>
    <col min="15111" max="15111" width="1.81640625" style="82" customWidth="1"/>
    <col min="15112" max="15112" width="16.54296875" style="82" customWidth="1"/>
    <col min="15113" max="15113" width="1.81640625" style="82" customWidth="1"/>
    <col min="15114" max="15114" width="16.453125" style="82" customWidth="1"/>
    <col min="15115" max="15115" width="1.81640625" style="82" customWidth="1"/>
    <col min="15116" max="15116" width="18.1796875" style="82" bestFit="1" customWidth="1"/>
    <col min="15117" max="15117" width="1.81640625" style="82" customWidth="1"/>
    <col min="15118" max="15118" width="17.1796875" style="82" customWidth="1"/>
    <col min="15119" max="15119" width="1.81640625" style="82" customWidth="1"/>
    <col min="15120" max="15120" width="16.453125" style="82" customWidth="1"/>
    <col min="15121" max="15121" width="3.453125" style="82" customWidth="1"/>
    <col min="15122" max="15123" width="12.453125" style="82" customWidth="1"/>
    <col min="15124" max="15124" width="13.81640625" style="82" bestFit="1" customWidth="1"/>
    <col min="15125" max="15125" width="13.54296875" style="82" bestFit="1" customWidth="1"/>
    <col min="15126" max="15360" width="11.453125" style="82"/>
    <col min="15361" max="15361" width="4.54296875" style="82" customWidth="1"/>
    <col min="15362" max="15362" width="30.1796875" style="82" customWidth="1"/>
    <col min="15363" max="15363" width="2.453125" style="82" customWidth="1"/>
    <col min="15364" max="15364" width="18.453125" style="82" customWidth="1"/>
    <col min="15365" max="15365" width="1.81640625" style="82" customWidth="1"/>
    <col min="15366" max="15366" width="16.81640625" style="82" customWidth="1"/>
    <col min="15367" max="15367" width="1.81640625" style="82" customWidth="1"/>
    <col min="15368" max="15368" width="16.54296875" style="82" customWidth="1"/>
    <col min="15369" max="15369" width="1.81640625" style="82" customWidth="1"/>
    <col min="15370" max="15370" width="16.453125" style="82" customWidth="1"/>
    <col min="15371" max="15371" width="1.81640625" style="82" customWidth="1"/>
    <col min="15372" max="15372" width="18.1796875" style="82" bestFit="1" customWidth="1"/>
    <col min="15373" max="15373" width="1.81640625" style="82" customWidth="1"/>
    <col min="15374" max="15374" width="17.1796875" style="82" customWidth="1"/>
    <col min="15375" max="15375" width="1.81640625" style="82" customWidth="1"/>
    <col min="15376" max="15376" width="16.453125" style="82" customWidth="1"/>
    <col min="15377" max="15377" width="3.453125" style="82" customWidth="1"/>
    <col min="15378" max="15379" width="12.453125" style="82" customWidth="1"/>
    <col min="15380" max="15380" width="13.81640625" style="82" bestFit="1" customWidth="1"/>
    <col min="15381" max="15381" width="13.54296875" style="82" bestFit="1" customWidth="1"/>
    <col min="15382" max="15616" width="11.453125" style="82"/>
    <col min="15617" max="15617" width="4.54296875" style="82" customWidth="1"/>
    <col min="15618" max="15618" width="30.1796875" style="82" customWidth="1"/>
    <col min="15619" max="15619" width="2.453125" style="82" customWidth="1"/>
    <col min="15620" max="15620" width="18.453125" style="82" customWidth="1"/>
    <col min="15621" max="15621" width="1.81640625" style="82" customWidth="1"/>
    <col min="15622" max="15622" width="16.81640625" style="82" customWidth="1"/>
    <col min="15623" max="15623" width="1.81640625" style="82" customWidth="1"/>
    <col min="15624" max="15624" width="16.54296875" style="82" customWidth="1"/>
    <col min="15625" max="15625" width="1.81640625" style="82" customWidth="1"/>
    <col min="15626" max="15626" width="16.453125" style="82" customWidth="1"/>
    <col min="15627" max="15627" width="1.81640625" style="82" customWidth="1"/>
    <col min="15628" max="15628" width="18.1796875" style="82" bestFit="1" customWidth="1"/>
    <col min="15629" max="15629" width="1.81640625" style="82" customWidth="1"/>
    <col min="15630" max="15630" width="17.1796875" style="82" customWidth="1"/>
    <col min="15631" max="15631" width="1.81640625" style="82" customWidth="1"/>
    <col min="15632" max="15632" width="16.453125" style="82" customWidth="1"/>
    <col min="15633" max="15633" width="3.453125" style="82" customWidth="1"/>
    <col min="15634" max="15635" width="12.453125" style="82" customWidth="1"/>
    <col min="15636" max="15636" width="13.81640625" style="82" bestFit="1" customWidth="1"/>
    <col min="15637" max="15637" width="13.54296875" style="82" bestFit="1" customWidth="1"/>
    <col min="15638" max="15872" width="11.453125" style="82"/>
    <col min="15873" max="15873" width="4.54296875" style="82" customWidth="1"/>
    <col min="15874" max="15874" width="30.1796875" style="82" customWidth="1"/>
    <col min="15875" max="15875" width="2.453125" style="82" customWidth="1"/>
    <col min="15876" max="15876" width="18.453125" style="82" customWidth="1"/>
    <col min="15877" max="15877" width="1.81640625" style="82" customWidth="1"/>
    <col min="15878" max="15878" width="16.81640625" style="82" customWidth="1"/>
    <col min="15879" max="15879" width="1.81640625" style="82" customWidth="1"/>
    <col min="15880" max="15880" width="16.54296875" style="82" customWidth="1"/>
    <col min="15881" max="15881" width="1.81640625" style="82" customWidth="1"/>
    <col min="15882" max="15882" width="16.453125" style="82" customWidth="1"/>
    <col min="15883" max="15883" width="1.81640625" style="82" customWidth="1"/>
    <col min="15884" max="15884" width="18.1796875" style="82" bestFit="1" customWidth="1"/>
    <col min="15885" max="15885" width="1.81640625" style="82" customWidth="1"/>
    <col min="15886" max="15886" width="17.1796875" style="82" customWidth="1"/>
    <col min="15887" max="15887" width="1.81640625" style="82" customWidth="1"/>
    <col min="15888" max="15888" width="16.453125" style="82" customWidth="1"/>
    <col min="15889" max="15889" width="3.453125" style="82" customWidth="1"/>
    <col min="15890" max="15891" width="12.453125" style="82" customWidth="1"/>
    <col min="15892" max="15892" width="13.81640625" style="82" bestFit="1" customWidth="1"/>
    <col min="15893" max="15893" width="13.54296875" style="82" bestFit="1" customWidth="1"/>
    <col min="15894" max="16128" width="11.453125" style="82"/>
    <col min="16129" max="16129" width="4.54296875" style="82" customWidth="1"/>
    <col min="16130" max="16130" width="30.1796875" style="82" customWidth="1"/>
    <col min="16131" max="16131" width="2.453125" style="82" customWidth="1"/>
    <col min="16132" max="16132" width="18.453125" style="82" customWidth="1"/>
    <col min="16133" max="16133" width="1.81640625" style="82" customWidth="1"/>
    <col min="16134" max="16134" width="16.81640625" style="82" customWidth="1"/>
    <col min="16135" max="16135" width="1.81640625" style="82" customWidth="1"/>
    <col min="16136" max="16136" width="16.54296875" style="82" customWidth="1"/>
    <col min="16137" max="16137" width="1.81640625" style="82" customWidth="1"/>
    <col min="16138" max="16138" width="16.453125" style="82" customWidth="1"/>
    <col min="16139" max="16139" width="1.81640625" style="82" customWidth="1"/>
    <col min="16140" max="16140" width="18.1796875" style="82" bestFit="1" customWidth="1"/>
    <col min="16141" max="16141" width="1.81640625" style="82" customWidth="1"/>
    <col min="16142" max="16142" width="17.1796875" style="82" customWidth="1"/>
    <col min="16143" max="16143" width="1.81640625" style="82" customWidth="1"/>
    <col min="16144" max="16144" width="16.453125" style="82" customWidth="1"/>
    <col min="16145" max="16145" width="3.453125" style="82" customWidth="1"/>
    <col min="16146" max="16147" width="12.453125" style="82" customWidth="1"/>
    <col min="16148" max="16148" width="13.81640625" style="82" bestFit="1" customWidth="1"/>
    <col min="16149" max="16149" width="13.54296875" style="82" bestFit="1" customWidth="1"/>
    <col min="16150" max="16384" width="11.453125" style="82"/>
  </cols>
  <sheetData>
    <row r="1" spans="1:24" x14ac:dyDescent="0.3">
      <c r="A1" s="1" t="s">
        <v>0</v>
      </c>
      <c r="B1" s="2"/>
      <c r="C1" s="2"/>
      <c r="D1" s="80"/>
      <c r="E1" s="80"/>
      <c r="F1" s="80"/>
      <c r="G1" s="80"/>
      <c r="H1" s="80"/>
      <c r="I1" s="81"/>
      <c r="J1" s="80"/>
      <c r="K1" s="80"/>
      <c r="L1" s="80"/>
      <c r="M1" s="80"/>
      <c r="N1" s="80"/>
      <c r="O1" s="80"/>
      <c r="P1" s="80"/>
      <c r="Q1" s="3"/>
      <c r="S1" s="5"/>
    </row>
    <row r="2" spans="1:24" x14ac:dyDescent="0.3">
      <c r="A2" s="1" t="s">
        <v>42</v>
      </c>
      <c r="B2" s="2"/>
      <c r="C2" s="2"/>
      <c r="D2" s="80"/>
      <c r="E2" s="80"/>
      <c r="F2" s="80"/>
      <c r="G2" s="80"/>
      <c r="H2" s="80"/>
      <c r="I2" s="81"/>
      <c r="J2" s="80"/>
      <c r="K2" s="80"/>
      <c r="L2" s="80"/>
      <c r="M2" s="80"/>
      <c r="N2" s="80"/>
      <c r="O2" s="80"/>
      <c r="P2" s="80"/>
      <c r="Q2" s="3"/>
      <c r="S2" s="5"/>
    </row>
    <row r="3" spans="1:24" x14ac:dyDescent="0.3">
      <c r="A3" s="1" t="s">
        <v>2</v>
      </c>
      <c r="B3" s="2"/>
      <c r="C3" s="2"/>
      <c r="D3" s="81"/>
      <c r="E3" s="81"/>
      <c r="F3" s="81"/>
      <c r="G3" s="81"/>
      <c r="H3" s="81"/>
      <c r="I3" s="81"/>
      <c r="J3" s="81"/>
      <c r="Q3" s="3"/>
    </row>
    <row r="4" spans="1:24" ht="12" customHeight="1" x14ac:dyDescent="0.3">
      <c r="A4" s="2"/>
      <c r="B4" s="8"/>
      <c r="C4" s="8"/>
      <c r="D4" s="83"/>
      <c r="E4" s="83"/>
      <c r="F4" s="83"/>
      <c r="G4" s="83"/>
      <c r="H4" s="83"/>
      <c r="I4" s="83"/>
      <c r="J4" s="83"/>
      <c r="K4" s="83"/>
      <c r="L4" s="83"/>
      <c r="M4" s="83"/>
      <c r="N4" s="83"/>
      <c r="O4" s="83"/>
      <c r="P4" s="83"/>
      <c r="Q4" s="27"/>
    </row>
    <row r="5" spans="1:24" ht="12" customHeight="1" x14ac:dyDescent="0.3">
      <c r="A5" s="2"/>
      <c r="B5" s="178"/>
      <c r="C5" s="178" t="s">
        <v>3</v>
      </c>
      <c r="D5" s="184" t="s">
        <v>43</v>
      </c>
      <c r="E5" s="184"/>
      <c r="F5" s="184"/>
      <c r="G5" s="184"/>
      <c r="H5" s="184"/>
      <c r="I5" s="184"/>
      <c r="J5" s="184"/>
      <c r="K5" s="83"/>
      <c r="L5" s="185" t="s">
        <v>44</v>
      </c>
      <c r="M5" s="185"/>
      <c r="N5" s="185"/>
      <c r="O5" s="185"/>
      <c r="P5" s="185"/>
      <c r="Q5" s="10"/>
    </row>
    <row r="6" spans="1:24" ht="12" customHeight="1" x14ac:dyDescent="0.3">
      <c r="A6" s="2"/>
      <c r="B6" s="178"/>
      <c r="C6" s="178"/>
      <c r="D6" s="10" t="s">
        <v>4</v>
      </c>
      <c r="E6" s="83"/>
      <c r="F6" s="10" t="s">
        <v>45</v>
      </c>
      <c r="G6" s="83"/>
      <c r="H6" s="10" t="s">
        <v>5</v>
      </c>
      <c r="I6" s="84"/>
      <c r="J6" s="10" t="s">
        <v>6</v>
      </c>
      <c r="K6" s="83"/>
      <c r="L6" s="10" t="s">
        <v>46</v>
      </c>
      <c r="M6" s="83"/>
      <c r="N6" s="10" t="s">
        <v>6</v>
      </c>
      <c r="O6" s="83"/>
      <c r="P6" s="10" t="s">
        <v>6</v>
      </c>
      <c r="Q6" s="10"/>
    </row>
    <row r="7" spans="1:24" ht="12" customHeight="1" x14ac:dyDescent="0.3">
      <c r="A7" s="2"/>
      <c r="B7" s="178"/>
      <c r="C7" s="178"/>
      <c r="D7" s="11" t="s">
        <v>7</v>
      </c>
      <c r="E7" s="83"/>
      <c r="F7" s="11" t="s">
        <v>7</v>
      </c>
      <c r="G7" s="83"/>
      <c r="H7" s="11" t="s">
        <v>7</v>
      </c>
      <c r="I7" s="84"/>
      <c r="J7" s="85" t="s">
        <v>8</v>
      </c>
      <c r="K7" s="83"/>
      <c r="L7" s="11" t="s">
        <v>7</v>
      </c>
      <c r="M7" s="83"/>
      <c r="N7" s="11" t="s">
        <v>7</v>
      </c>
      <c r="O7" s="84"/>
      <c r="P7" s="85" t="s">
        <v>8</v>
      </c>
      <c r="Q7" s="10"/>
    </row>
    <row r="8" spans="1:24" ht="12" customHeight="1" x14ac:dyDescent="0.3">
      <c r="A8" s="2"/>
      <c r="B8" s="178"/>
      <c r="C8" s="178"/>
      <c r="D8" s="86"/>
      <c r="E8" s="83"/>
      <c r="F8" s="86"/>
      <c r="G8" s="83"/>
      <c r="H8" s="86"/>
      <c r="I8" s="84"/>
      <c r="J8" s="86"/>
      <c r="K8" s="83"/>
      <c r="L8" s="86"/>
      <c r="M8" s="83"/>
      <c r="N8" s="86"/>
      <c r="O8" s="83"/>
      <c r="P8" s="86"/>
      <c r="Q8" s="7"/>
    </row>
    <row r="9" spans="1:24" ht="12" customHeight="1" x14ac:dyDescent="0.3">
      <c r="A9" s="2"/>
      <c r="B9" s="178"/>
      <c r="C9" s="178"/>
      <c r="D9" s="87"/>
      <c r="E9" s="83"/>
      <c r="F9" s="87"/>
      <c r="G9" s="83"/>
      <c r="H9" s="87"/>
      <c r="I9" s="84"/>
      <c r="J9" s="87"/>
      <c r="K9" s="83"/>
      <c r="L9" s="87"/>
      <c r="M9" s="83"/>
      <c r="N9" s="87"/>
      <c r="O9" s="83"/>
      <c r="P9" s="87"/>
      <c r="Q9" s="88"/>
    </row>
    <row r="10" spans="1:24" ht="12" customHeight="1" x14ac:dyDescent="0.3">
      <c r="A10" s="3"/>
      <c r="B10" s="179"/>
      <c r="C10" s="180" t="s">
        <v>3</v>
      </c>
      <c r="D10" s="182" t="s">
        <v>9</v>
      </c>
      <c r="E10" s="183"/>
      <c r="F10" s="182" t="s">
        <v>9</v>
      </c>
      <c r="G10" s="183"/>
      <c r="H10" s="182" t="s">
        <v>9</v>
      </c>
      <c r="I10" s="183"/>
      <c r="J10" s="182" t="s">
        <v>9</v>
      </c>
      <c r="K10" s="183"/>
      <c r="L10" s="182" t="s">
        <v>9</v>
      </c>
      <c r="M10" s="183"/>
      <c r="N10" s="182" t="s">
        <v>9</v>
      </c>
      <c r="O10" s="183"/>
      <c r="P10" s="182" t="s">
        <v>9</v>
      </c>
      <c r="Q10" s="177"/>
    </row>
    <row r="11" spans="1:24" ht="12" customHeight="1" x14ac:dyDescent="0.3">
      <c r="A11" s="3"/>
      <c r="B11" s="179"/>
      <c r="C11" s="180"/>
      <c r="D11" s="182"/>
      <c r="E11" s="183"/>
      <c r="F11" s="182"/>
      <c r="G11" s="183"/>
      <c r="H11" s="182"/>
      <c r="I11" s="183"/>
      <c r="J11" s="182"/>
      <c r="K11" s="183"/>
      <c r="L11" s="182"/>
      <c r="M11" s="183"/>
      <c r="N11" s="182"/>
      <c r="O11" s="183"/>
      <c r="P11" s="182"/>
      <c r="Q11" s="177"/>
      <c r="R11" s="5"/>
    </row>
    <row r="12" spans="1:24" ht="12" customHeight="1" x14ac:dyDescent="0.3">
      <c r="A12" s="2"/>
      <c r="B12" s="15" t="s">
        <v>47</v>
      </c>
      <c r="C12" s="16" t="s">
        <v>3</v>
      </c>
      <c r="D12" s="89"/>
      <c r="E12" s="89"/>
      <c r="F12" s="89"/>
      <c r="G12" s="89"/>
      <c r="H12" s="89"/>
      <c r="I12" s="89"/>
      <c r="J12" s="89"/>
      <c r="K12" s="89"/>
      <c r="L12" s="89"/>
      <c r="M12" s="89"/>
      <c r="N12" s="89"/>
      <c r="O12" s="89"/>
      <c r="P12" s="89"/>
      <c r="Q12" s="27"/>
    </row>
    <row r="13" spans="1:24" x14ac:dyDescent="0.3">
      <c r="A13" s="2"/>
      <c r="B13" s="90" t="s">
        <v>48</v>
      </c>
      <c r="C13" s="8" t="s">
        <v>3</v>
      </c>
      <c r="D13" s="91">
        <v>2244</v>
      </c>
      <c r="E13" s="92"/>
      <c r="F13" s="91">
        <v>2194</v>
      </c>
      <c r="G13" s="92"/>
      <c r="H13" s="91">
        <v>1919</v>
      </c>
      <c r="I13" s="92"/>
      <c r="J13" s="91">
        <v>301</v>
      </c>
      <c r="K13" s="93"/>
      <c r="L13" s="91">
        <v>7132</v>
      </c>
      <c r="M13" s="93"/>
      <c r="N13" s="91">
        <v>8148</v>
      </c>
      <c r="O13" s="93"/>
      <c r="P13" s="91">
        <v>1279</v>
      </c>
      <c r="Q13" s="94"/>
      <c r="R13" s="95"/>
      <c r="S13" s="95"/>
      <c r="T13" s="96"/>
      <c r="V13" s="97"/>
      <c r="X13" s="97"/>
    </row>
    <row r="14" spans="1:24" x14ac:dyDescent="0.3">
      <c r="A14" s="2"/>
      <c r="B14" s="98" t="s">
        <v>49</v>
      </c>
      <c r="C14" s="16" t="s">
        <v>3</v>
      </c>
      <c r="D14" s="99">
        <v>1699</v>
      </c>
      <c r="E14" s="100"/>
      <c r="F14" s="99">
        <v>1817</v>
      </c>
      <c r="G14" s="100"/>
      <c r="H14" s="99">
        <v>1516</v>
      </c>
      <c r="I14" s="100"/>
      <c r="J14" s="99">
        <v>238</v>
      </c>
      <c r="K14" s="22"/>
      <c r="L14" s="99">
        <v>7146</v>
      </c>
      <c r="M14" s="22"/>
      <c r="N14" s="99">
        <v>6905</v>
      </c>
      <c r="O14" s="22"/>
      <c r="P14" s="99">
        <v>1084</v>
      </c>
      <c r="Q14" s="94"/>
      <c r="R14" s="95"/>
      <c r="S14" s="95"/>
      <c r="T14" s="96"/>
      <c r="V14" s="97"/>
      <c r="X14" s="97"/>
    </row>
    <row r="15" spans="1:24" x14ac:dyDescent="0.3">
      <c r="A15" s="2"/>
      <c r="B15" s="90" t="s">
        <v>50</v>
      </c>
      <c r="C15" s="8" t="s">
        <v>3</v>
      </c>
      <c r="D15" s="91">
        <v>262</v>
      </c>
      <c r="E15" s="92"/>
      <c r="F15" s="91">
        <v>392</v>
      </c>
      <c r="G15" s="92"/>
      <c r="H15" s="91">
        <v>177</v>
      </c>
      <c r="I15" s="92"/>
      <c r="J15" s="91">
        <v>28</v>
      </c>
      <c r="K15" s="93"/>
      <c r="L15" s="91">
        <v>1241</v>
      </c>
      <c r="M15" s="93"/>
      <c r="N15" s="91">
        <v>1105</v>
      </c>
      <c r="O15" s="93"/>
      <c r="P15" s="91">
        <v>173</v>
      </c>
      <c r="Q15" s="94"/>
      <c r="R15" s="95"/>
      <c r="S15" s="95"/>
      <c r="T15" s="96"/>
      <c r="V15" s="97"/>
      <c r="X15" s="97"/>
    </row>
    <row r="16" spans="1:24" x14ac:dyDescent="0.3">
      <c r="A16" s="2"/>
      <c r="B16" s="98" t="s">
        <v>51</v>
      </c>
      <c r="C16" s="16"/>
      <c r="D16" s="99">
        <v>307</v>
      </c>
      <c r="E16" s="100"/>
      <c r="F16" s="99">
        <v>338</v>
      </c>
      <c r="G16" s="100"/>
      <c r="H16" s="99">
        <v>367</v>
      </c>
      <c r="I16" s="100"/>
      <c r="J16" s="99">
        <v>58</v>
      </c>
      <c r="K16" s="22"/>
      <c r="L16" s="99">
        <v>877</v>
      </c>
      <c r="M16" s="22"/>
      <c r="N16" s="99">
        <v>1347</v>
      </c>
      <c r="O16" s="22"/>
      <c r="P16" s="99">
        <v>211</v>
      </c>
      <c r="Q16" s="94"/>
      <c r="R16" s="95"/>
      <c r="S16" s="95"/>
      <c r="T16" s="96"/>
      <c r="V16" s="97"/>
      <c r="X16" s="97"/>
    </row>
    <row r="17" spans="1:24" x14ac:dyDescent="0.3">
      <c r="A17" s="2"/>
      <c r="B17" s="90" t="s">
        <v>52</v>
      </c>
      <c r="C17" s="8" t="s">
        <v>3</v>
      </c>
      <c r="D17" s="91">
        <v>454</v>
      </c>
      <c r="E17" s="92"/>
      <c r="F17" s="91">
        <v>605</v>
      </c>
      <c r="G17" s="92"/>
      <c r="H17" s="91">
        <v>703</v>
      </c>
      <c r="I17" s="92"/>
      <c r="J17" s="91">
        <v>110</v>
      </c>
      <c r="K17" s="93"/>
      <c r="L17" s="91">
        <v>1931</v>
      </c>
      <c r="M17" s="93"/>
      <c r="N17" s="91">
        <v>2524</v>
      </c>
      <c r="O17" s="93"/>
      <c r="P17" s="91">
        <v>396</v>
      </c>
      <c r="Q17" s="94"/>
      <c r="R17" s="95"/>
      <c r="S17" s="95"/>
      <c r="T17" s="96"/>
      <c r="V17" s="97"/>
      <c r="X17" s="97"/>
    </row>
    <row r="18" spans="1:24" x14ac:dyDescent="0.3">
      <c r="A18" s="2"/>
      <c r="B18" s="8"/>
      <c r="C18" s="8"/>
      <c r="D18" s="101"/>
      <c r="E18" s="101"/>
      <c r="F18" s="101"/>
      <c r="G18" s="101"/>
      <c r="H18" s="101"/>
      <c r="I18" s="101"/>
      <c r="J18" s="101"/>
      <c r="K18" s="36"/>
      <c r="L18" s="101"/>
      <c r="M18" s="36"/>
      <c r="N18" s="101"/>
      <c r="O18" s="36"/>
      <c r="P18" s="101"/>
      <c r="Q18" s="23"/>
      <c r="R18" s="95"/>
      <c r="S18" s="95"/>
      <c r="T18" s="96"/>
      <c r="V18" s="97"/>
      <c r="X18" s="97"/>
    </row>
    <row r="19" spans="1:24" x14ac:dyDescent="0.3">
      <c r="A19" s="2"/>
      <c r="B19" s="15" t="s">
        <v>53</v>
      </c>
      <c r="C19" s="16" t="s">
        <v>3</v>
      </c>
      <c r="D19" s="102">
        <f>SUM(D13:D18)</f>
        <v>4966</v>
      </c>
      <c r="E19" s="103"/>
      <c r="F19" s="102">
        <f>SUM(F13:F18)</f>
        <v>5346</v>
      </c>
      <c r="G19" s="103"/>
      <c r="H19" s="102">
        <f>SUM(H13:H18)</f>
        <v>4682</v>
      </c>
      <c r="I19" s="103"/>
      <c r="J19" s="102">
        <f>SUM(J13:J18)</f>
        <v>735</v>
      </c>
      <c r="K19" s="40"/>
      <c r="L19" s="102">
        <f>SUM(L13:L18)</f>
        <v>18327</v>
      </c>
      <c r="M19" s="40"/>
      <c r="N19" s="102">
        <f>SUM(N13:N18)</f>
        <v>20029</v>
      </c>
      <c r="O19" s="40"/>
      <c r="P19" s="102">
        <f>SUM(P13:P18)</f>
        <v>3143</v>
      </c>
      <c r="Q19" s="57"/>
      <c r="R19" s="95"/>
      <c r="S19" s="95"/>
      <c r="T19" s="96"/>
      <c r="V19" s="97"/>
      <c r="X19" s="97"/>
    </row>
    <row r="20" spans="1:24" x14ac:dyDescent="0.3">
      <c r="A20" s="2"/>
      <c r="B20" s="8"/>
      <c r="C20" s="8"/>
      <c r="D20" s="101"/>
      <c r="E20" s="101"/>
      <c r="F20" s="101"/>
      <c r="G20" s="101"/>
      <c r="H20" s="101"/>
      <c r="I20" s="101"/>
      <c r="J20" s="101"/>
      <c r="K20" s="36"/>
      <c r="L20" s="101"/>
      <c r="M20" s="36"/>
      <c r="N20" s="101"/>
      <c r="O20" s="36"/>
      <c r="P20" s="101"/>
      <c r="Q20" s="23"/>
      <c r="R20" s="95"/>
      <c r="S20" s="95"/>
      <c r="T20" s="96"/>
      <c r="V20" s="97"/>
      <c r="X20" s="97"/>
    </row>
    <row r="21" spans="1:24" x14ac:dyDescent="0.3">
      <c r="A21" s="2"/>
      <c r="B21" s="20" t="s">
        <v>54</v>
      </c>
      <c r="C21" s="16" t="s">
        <v>3</v>
      </c>
      <c r="D21" s="99">
        <v>-2</v>
      </c>
      <c r="E21" s="100"/>
      <c r="F21" s="99">
        <v>-2</v>
      </c>
      <c r="G21" s="100"/>
      <c r="H21" s="99">
        <v>-1</v>
      </c>
      <c r="I21" s="100"/>
      <c r="J21" s="99">
        <v>-0.27</v>
      </c>
      <c r="K21" s="22"/>
      <c r="L21" s="99">
        <v>-11</v>
      </c>
      <c r="M21" s="22"/>
      <c r="N21" s="99">
        <v>-6</v>
      </c>
      <c r="O21" s="22"/>
      <c r="P21" s="99">
        <v>-1</v>
      </c>
      <c r="Q21" s="104"/>
      <c r="R21" s="95"/>
      <c r="S21" s="95"/>
      <c r="T21" s="96"/>
      <c r="V21" s="97"/>
      <c r="X21" s="97"/>
    </row>
    <row r="22" spans="1:24" x14ac:dyDescent="0.3">
      <c r="A22" s="2"/>
      <c r="B22" s="8"/>
      <c r="C22" s="8"/>
      <c r="D22" s="101"/>
      <c r="E22" s="101"/>
      <c r="F22" s="101"/>
      <c r="G22" s="101"/>
      <c r="H22" s="101"/>
      <c r="I22" s="101"/>
      <c r="J22" s="101"/>
      <c r="K22" s="36"/>
      <c r="L22" s="101"/>
      <c r="M22" s="36"/>
      <c r="N22" s="101"/>
      <c r="O22" s="36"/>
      <c r="P22" s="101"/>
      <c r="Q22" s="23"/>
      <c r="R22" s="95"/>
      <c r="S22" s="95"/>
      <c r="T22" s="96"/>
      <c r="V22" s="97"/>
      <c r="X22" s="97"/>
    </row>
    <row r="23" spans="1:24" x14ac:dyDescent="0.3">
      <c r="A23" s="2"/>
      <c r="B23" s="15" t="s">
        <v>55</v>
      </c>
      <c r="C23" s="16" t="s">
        <v>3</v>
      </c>
      <c r="D23" s="102">
        <f>SUM(D19:D22)</f>
        <v>4964</v>
      </c>
      <c r="E23" s="103"/>
      <c r="F23" s="102">
        <f>SUM(F19:F22)</f>
        <v>5344</v>
      </c>
      <c r="G23" s="103"/>
      <c r="H23" s="102">
        <f>SUM(H19:H22)</f>
        <v>4681</v>
      </c>
      <c r="I23" s="103"/>
      <c r="J23" s="102">
        <f>SUM(J19:J22)</f>
        <v>734.73</v>
      </c>
      <c r="K23" s="40"/>
      <c r="L23" s="102">
        <f>SUM(L19:L22)</f>
        <v>18316</v>
      </c>
      <c r="M23" s="40"/>
      <c r="N23" s="102">
        <f>SUM(N19:N22)</f>
        <v>20023</v>
      </c>
      <c r="O23" s="40"/>
      <c r="P23" s="102">
        <f>SUM(P19:P22)</f>
        <v>3142</v>
      </c>
      <c r="Q23" s="57"/>
      <c r="R23" s="95"/>
      <c r="S23" s="95"/>
      <c r="T23" s="96"/>
      <c r="V23" s="97"/>
      <c r="X23" s="97"/>
    </row>
    <row r="24" spans="1:24" x14ac:dyDescent="0.3">
      <c r="A24" s="2"/>
      <c r="B24" s="8"/>
      <c r="C24" s="8"/>
      <c r="D24" s="101"/>
      <c r="E24" s="101"/>
      <c r="F24" s="101"/>
      <c r="G24" s="101"/>
      <c r="H24" s="101"/>
      <c r="I24" s="101"/>
      <c r="J24" s="101"/>
      <c r="K24" s="36"/>
      <c r="L24" s="101"/>
      <c r="M24" s="36"/>
      <c r="N24" s="101"/>
      <c r="O24" s="36"/>
      <c r="P24" s="101"/>
      <c r="Q24" s="23"/>
      <c r="R24" s="95"/>
      <c r="S24" s="95"/>
      <c r="T24" s="96"/>
      <c r="V24" s="97"/>
      <c r="X24" s="97"/>
    </row>
    <row r="25" spans="1:24" x14ac:dyDescent="0.3">
      <c r="A25" s="2"/>
      <c r="B25" s="15" t="s">
        <v>56</v>
      </c>
      <c r="C25" s="16" t="s">
        <v>3</v>
      </c>
      <c r="D25" s="99">
        <v>-910</v>
      </c>
      <c r="E25" s="100"/>
      <c r="F25" s="99">
        <v>-1223</v>
      </c>
      <c r="G25" s="100"/>
      <c r="H25" s="99">
        <v>-1118</v>
      </c>
      <c r="I25" s="100"/>
      <c r="J25" s="99">
        <v>-176</v>
      </c>
      <c r="K25" s="22"/>
      <c r="L25" s="99">
        <v>-4031</v>
      </c>
      <c r="M25" s="22"/>
      <c r="N25" s="99">
        <v>-4598</v>
      </c>
      <c r="O25" s="22"/>
      <c r="P25" s="99">
        <v>-721</v>
      </c>
      <c r="Q25" s="104"/>
      <c r="R25" s="95"/>
      <c r="S25" s="95"/>
      <c r="T25" s="96"/>
      <c r="V25" s="97"/>
      <c r="X25" s="97"/>
    </row>
    <row r="26" spans="1:24" x14ac:dyDescent="0.3">
      <c r="A26" s="2"/>
      <c r="B26" s="8"/>
      <c r="C26" s="8"/>
      <c r="D26" s="101"/>
      <c r="E26" s="101"/>
      <c r="F26" s="101"/>
      <c r="G26" s="101"/>
      <c r="H26" s="101"/>
      <c r="I26" s="101"/>
      <c r="J26" s="101"/>
      <c r="K26" s="36"/>
      <c r="L26" s="101"/>
      <c r="M26" s="36"/>
      <c r="N26" s="101"/>
      <c r="O26" s="36"/>
      <c r="P26" s="101"/>
      <c r="Q26" s="23"/>
      <c r="R26" s="95"/>
      <c r="S26" s="95"/>
      <c r="T26" s="96"/>
      <c r="V26" s="97"/>
      <c r="X26" s="97"/>
    </row>
    <row r="27" spans="1:24" x14ac:dyDescent="0.3">
      <c r="A27" s="2"/>
      <c r="B27" s="15" t="s">
        <v>57</v>
      </c>
      <c r="C27" s="16" t="s">
        <v>3</v>
      </c>
      <c r="D27" s="102">
        <f>SUM(D23:D25)</f>
        <v>4054</v>
      </c>
      <c r="E27" s="102"/>
      <c r="F27" s="102">
        <f>SUM(F23:F25)</f>
        <v>4121</v>
      </c>
      <c r="G27" s="102"/>
      <c r="H27" s="102">
        <f>SUM(H23:H25)</f>
        <v>3563</v>
      </c>
      <c r="I27" s="103"/>
      <c r="J27" s="102">
        <f>SUM(J23:J25)</f>
        <v>558.73</v>
      </c>
      <c r="K27" s="39"/>
      <c r="L27" s="102">
        <f>SUM(L23:L25)</f>
        <v>14285</v>
      </c>
      <c r="M27" s="39"/>
      <c r="N27" s="102">
        <f>SUM(N23:N25)</f>
        <v>15425</v>
      </c>
      <c r="O27" s="39"/>
      <c r="P27" s="102">
        <f>SUM(P23:P25)</f>
        <v>2421</v>
      </c>
      <c r="Q27" s="57"/>
      <c r="R27" s="95"/>
      <c r="S27" s="95"/>
      <c r="T27" s="96"/>
      <c r="V27" s="97"/>
      <c r="X27" s="97"/>
    </row>
    <row r="28" spans="1:24" x14ac:dyDescent="0.3">
      <c r="A28" s="2"/>
      <c r="B28" s="8"/>
      <c r="C28" s="8"/>
      <c r="D28" s="101"/>
      <c r="E28" s="101"/>
      <c r="F28" s="101"/>
      <c r="G28" s="101"/>
      <c r="H28" s="101"/>
      <c r="I28" s="101"/>
      <c r="J28" s="101"/>
      <c r="K28" s="36"/>
      <c r="L28" s="101"/>
      <c r="M28" s="36"/>
      <c r="N28" s="101"/>
      <c r="O28" s="36"/>
      <c r="P28" s="101"/>
      <c r="Q28" s="23"/>
      <c r="R28" s="95"/>
      <c r="S28" s="95"/>
      <c r="T28" s="96"/>
      <c r="V28" s="97"/>
      <c r="X28" s="97"/>
    </row>
    <row r="29" spans="1:24" x14ac:dyDescent="0.3">
      <c r="A29" s="2"/>
      <c r="B29" s="15" t="s">
        <v>58</v>
      </c>
      <c r="C29" s="16" t="s">
        <v>3</v>
      </c>
      <c r="D29" s="105"/>
      <c r="E29" s="105"/>
      <c r="F29" s="105"/>
      <c r="G29" s="105"/>
      <c r="H29" s="105"/>
      <c r="I29" s="105"/>
      <c r="J29" s="105"/>
      <c r="K29" s="46"/>
      <c r="L29" s="105"/>
      <c r="M29" s="46"/>
      <c r="N29" s="105"/>
      <c r="O29" s="46"/>
      <c r="P29" s="105"/>
      <c r="Q29" s="106"/>
      <c r="R29" s="95"/>
      <c r="S29" s="95"/>
      <c r="T29" s="96"/>
      <c r="V29" s="97"/>
      <c r="X29" s="97"/>
    </row>
    <row r="30" spans="1:24" x14ac:dyDescent="0.3">
      <c r="A30" s="2"/>
      <c r="B30" s="90" t="s">
        <v>59</v>
      </c>
      <c r="C30" s="8" t="s">
        <v>3</v>
      </c>
      <c r="D30" s="91">
        <v>-2162</v>
      </c>
      <c r="E30" s="92"/>
      <c r="F30" s="91">
        <v>-2305</v>
      </c>
      <c r="G30" s="92"/>
      <c r="H30" s="91">
        <v>-2236</v>
      </c>
      <c r="I30" s="92"/>
      <c r="J30" s="91">
        <v>-351</v>
      </c>
      <c r="K30" s="93"/>
      <c r="L30" s="91">
        <v>-7667</v>
      </c>
      <c r="M30" s="93"/>
      <c r="N30" s="91">
        <v>-8992</v>
      </c>
      <c r="O30" s="93"/>
      <c r="P30" s="91">
        <v>-1411</v>
      </c>
      <c r="Q30" s="104"/>
      <c r="R30" s="95"/>
      <c r="S30" s="95"/>
      <c r="T30" s="107"/>
      <c r="U30" s="107"/>
      <c r="V30" s="107"/>
      <c r="X30" s="97"/>
    </row>
    <row r="31" spans="1:24" x14ac:dyDescent="0.3">
      <c r="A31" s="2"/>
      <c r="B31" s="98" t="s">
        <v>60</v>
      </c>
      <c r="C31" s="16" t="s">
        <v>3</v>
      </c>
      <c r="D31" s="99">
        <v>-1232</v>
      </c>
      <c r="E31" s="100"/>
      <c r="F31" s="99">
        <v>-1270</v>
      </c>
      <c r="G31" s="100"/>
      <c r="H31" s="99">
        <v>-1298</v>
      </c>
      <c r="I31" s="108"/>
      <c r="J31" s="99">
        <v>-204</v>
      </c>
      <c r="K31" s="22"/>
      <c r="L31" s="99">
        <v>-4405</v>
      </c>
      <c r="M31" s="22"/>
      <c r="N31" s="99">
        <v>-4922</v>
      </c>
      <c r="O31" s="22"/>
      <c r="P31" s="99">
        <v>-772</v>
      </c>
      <c r="Q31" s="104"/>
      <c r="R31" s="95"/>
      <c r="S31" s="95"/>
      <c r="T31" s="107"/>
      <c r="U31" s="107"/>
      <c r="V31" s="107"/>
      <c r="X31" s="97"/>
    </row>
    <row r="32" spans="1:24" x14ac:dyDescent="0.3">
      <c r="A32" s="2"/>
      <c r="B32" s="90" t="s">
        <v>61</v>
      </c>
      <c r="C32" s="8" t="s">
        <v>3</v>
      </c>
      <c r="D32" s="91">
        <v>-676</v>
      </c>
      <c r="E32" s="92"/>
      <c r="F32" s="91">
        <v>-792</v>
      </c>
      <c r="G32" s="92"/>
      <c r="H32" s="91">
        <v>-733</v>
      </c>
      <c r="I32" s="92"/>
      <c r="J32" s="91">
        <v>-115</v>
      </c>
      <c r="K32" s="93"/>
      <c r="L32" s="91">
        <v>-3636</v>
      </c>
      <c r="M32" s="93"/>
      <c r="N32" s="91">
        <v>-2922</v>
      </c>
      <c r="O32" s="93"/>
      <c r="P32" s="91">
        <v>-459</v>
      </c>
      <c r="Q32" s="104"/>
      <c r="R32" s="95"/>
      <c r="S32" s="95"/>
      <c r="T32" s="107"/>
      <c r="U32" s="109"/>
      <c r="V32" s="107"/>
      <c r="X32" s="97"/>
    </row>
    <row r="33" spans="1:24" x14ac:dyDescent="0.3">
      <c r="A33" s="2"/>
      <c r="B33" s="8"/>
      <c r="C33" s="8"/>
      <c r="D33" s="101"/>
      <c r="E33" s="101"/>
      <c r="F33" s="101"/>
      <c r="G33" s="101"/>
      <c r="H33" s="101"/>
      <c r="I33" s="101"/>
      <c r="J33" s="101"/>
      <c r="K33" s="36"/>
      <c r="L33" s="101"/>
      <c r="M33" s="36"/>
      <c r="N33" s="101"/>
      <c r="O33" s="36"/>
      <c r="P33" s="101"/>
      <c r="Q33" s="80"/>
      <c r="R33" s="95"/>
      <c r="S33" s="95"/>
      <c r="T33" s="96"/>
      <c r="V33" s="97"/>
      <c r="X33" s="97"/>
    </row>
    <row r="34" spans="1:24" x14ac:dyDescent="0.3">
      <c r="A34" s="1"/>
      <c r="B34" s="15" t="s">
        <v>62</v>
      </c>
      <c r="C34" s="110" t="s">
        <v>3</v>
      </c>
      <c r="D34" s="102">
        <f>SUM(D30:D33)</f>
        <v>-4070</v>
      </c>
      <c r="E34" s="102"/>
      <c r="F34" s="102">
        <f>SUM(F30:F33)</f>
        <v>-4367</v>
      </c>
      <c r="G34" s="102"/>
      <c r="H34" s="102">
        <f>SUM(H30:H33)</f>
        <v>-4267</v>
      </c>
      <c r="I34" s="103"/>
      <c r="J34" s="102">
        <f>SUM(J30:J33)</f>
        <v>-670</v>
      </c>
      <c r="K34" s="39"/>
      <c r="L34" s="102">
        <f>SUM(L30:L33)</f>
        <v>-15708</v>
      </c>
      <c r="M34" s="39"/>
      <c r="N34" s="102">
        <f>SUM(N30:N33)</f>
        <v>-16836</v>
      </c>
      <c r="O34" s="39"/>
      <c r="P34" s="102">
        <f>SUM(P30:P33)</f>
        <v>-2642</v>
      </c>
      <c r="Q34" s="111"/>
      <c r="R34" s="95"/>
      <c r="S34" s="95"/>
      <c r="T34" s="96"/>
      <c r="V34" s="97"/>
      <c r="X34" s="97"/>
    </row>
    <row r="35" spans="1:24" x14ac:dyDescent="0.3">
      <c r="A35" s="2"/>
      <c r="B35" s="8"/>
      <c r="C35" s="8"/>
      <c r="D35" s="101"/>
      <c r="E35" s="101"/>
      <c r="F35" s="101"/>
      <c r="G35" s="101"/>
      <c r="H35" s="101"/>
      <c r="I35" s="101"/>
      <c r="J35" s="101"/>
      <c r="K35" s="36"/>
      <c r="L35" s="101"/>
      <c r="M35" s="36"/>
      <c r="N35" s="101"/>
      <c r="O35" s="36"/>
      <c r="P35" s="101"/>
      <c r="Q35" s="104"/>
      <c r="R35" s="95"/>
      <c r="S35" s="95"/>
      <c r="T35" s="96"/>
      <c r="V35" s="97"/>
      <c r="X35" s="97"/>
    </row>
    <row r="36" spans="1:24" x14ac:dyDescent="0.3">
      <c r="A36" s="2"/>
      <c r="B36" s="15" t="s">
        <v>63</v>
      </c>
      <c r="C36" s="16" t="s">
        <v>3</v>
      </c>
      <c r="D36" s="102">
        <f>D34+D27</f>
        <v>-16</v>
      </c>
      <c r="E36" s="102"/>
      <c r="F36" s="102">
        <f>F34+F27</f>
        <v>-246</v>
      </c>
      <c r="G36" s="102"/>
      <c r="H36" s="102">
        <f>H34+H27</f>
        <v>-704</v>
      </c>
      <c r="I36" s="103"/>
      <c r="J36" s="102">
        <f>J34+J27</f>
        <v>-111.26999999999998</v>
      </c>
      <c r="K36" s="39"/>
      <c r="L36" s="102">
        <f>L34+L27</f>
        <v>-1423</v>
      </c>
      <c r="M36" s="39"/>
      <c r="N36" s="102">
        <f>N34+N27</f>
        <v>-1411</v>
      </c>
      <c r="O36" s="39"/>
      <c r="P36" s="102">
        <f>P34+P27</f>
        <v>-221</v>
      </c>
      <c r="Q36" s="111"/>
      <c r="R36" s="95"/>
      <c r="S36" s="95"/>
      <c r="T36" s="96"/>
      <c r="V36" s="97"/>
      <c r="X36" s="97"/>
    </row>
    <row r="37" spans="1:24" x14ac:dyDescent="0.3">
      <c r="A37" s="2"/>
      <c r="B37" s="8"/>
      <c r="C37" s="8"/>
      <c r="D37" s="101"/>
      <c r="E37" s="101"/>
      <c r="F37" s="101"/>
      <c r="G37" s="101"/>
      <c r="H37" s="101"/>
      <c r="I37" s="101"/>
      <c r="J37" s="101"/>
      <c r="K37" s="36"/>
      <c r="L37" s="101"/>
      <c r="M37" s="36"/>
      <c r="N37" s="101"/>
      <c r="O37" s="36"/>
      <c r="P37" s="101"/>
      <c r="Q37" s="23"/>
      <c r="R37" s="95"/>
      <c r="S37" s="95"/>
      <c r="T37" s="96"/>
      <c r="V37" s="97"/>
      <c r="X37" s="97"/>
    </row>
    <row r="38" spans="1:24" x14ac:dyDescent="0.3">
      <c r="A38" s="2"/>
      <c r="B38" s="20" t="s">
        <v>64</v>
      </c>
      <c r="C38" s="16" t="s">
        <v>3</v>
      </c>
      <c r="D38" s="99">
        <v>429</v>
      </c>
      <c r="E38" s="100"/>
      <c r="F38" s="99">
        <v>485</v>
      </c>
      <c r="G38" s="100"/>
      <c r="H38" s="99">
        <v>757</v>
      </c>
      <c r="I38" s="100"/>
      <c r="J38" s="99">
        <v>119</v>
      </c>
      <c r="K38" s="22"/>
      <c r="L38" s="99">
        <v>2187</v>
      </c>
      <c r="M38" s="22"/>
      <c r="N38" s="99">
        <v>2132</v>
      </c>
      <c r="O38" s="22"/>
      <c r="P38" s="99">
        <v>335</v>
      </c>
      <c r="Q38" s="94"/>
      <c r="R38" s="95"/>
      <c r="S38" s="95"/>
      <c r="T38" s="96"/>
      <c r="V38" s="97"/>
      <c r="X38" s="97"/>
    </row>
    <row r="39" spans="1:24" x14ac:dyDescent="0.3">
      <c r="A39" s="2"/>
      <c r="B39" s="26" t="s">
        <v>65</v>
      </c>
      <c r="C39" s="27"/>
      <c r="D39" s="91">
        <v>-377</v>
      </c>
      <c r="E39" s="112"/>
      <c r="F39" s="91">
        <v>-382</v>
      </c>
      <c r="G39" s="112"/>
      <c r="H39" s="91">
        <v>-358</v>
      </c>
      <c r="I39" s="112"/>
      <c r="J39" s="91">
        <v>-56</v>
      </c>
      <c r="K39" s="29"/>
      <c r="L39" s="91">
        <v>-1716</v>
      </c>
      <c r="M39" s="29"/>
      <c r="N39" s="91">
        <v>-1565</v>
      </c>
      <c r="O39" s="29"/>
      <c r="P39" s="91">
        <v>-246</v>
      </c>
      <c r="Q39" s="94"/>
      <c r="R39" s="95"/>
      <c r="S39" s="95"/>
      <c r="T39" s="96"/>
      <c r="V39" s="97"/>
      <c r="X39" s="97"/>
    </row>
    <row r="40" spans="1:24" x14ac:dyDescent="0.3">
      <c r="A40" s="2"/>
      <c r="B40" s="20" t="s">
        <v>97</v>
      </c>
      <c r="C40" s="16" t="s">
        <v>3</v>
      </c>
      <c r="D40" s="99">
        <v>769</v>
      </c>
      <c r="E40" s="100"/>
      <c r="F40" s="99">
        <v>-854</v>
      </c>
      <c r="G40" s="100"/>
      <c r="H40" s="99">
        <v>-433</v>
      </c>
      <c r="I40" s="100"/>
      <c r="J40" s="99">
        <v>-68</v>
      </c>
      <c r="K40" s="22"/>
      <c r="L40" s="99">
        <v>-273</v>
      </c>
      <c r="M40" s="22"/>
      <c r="N40" s="99">
        <v>373</v>
      </c>
      <c r="O40" s="22"/>
      <c r="P40" s="99">
        <v>58</v>
      </c>
      <c r="Q40" s="94"/>
      <c r="R40" s="95"/>
      <c r="S40" s="95"/>
      <c r="T40" s="96"/>
      <c r="V40" s="97"/>
      <c r="X40" s="97"/>
    </row>
    <row r="41" spans="1:24" x14ac:dyDescent="0.3">
      <c r="A41" s="2"/>
      <c r="B41" s="8"/>
      <c r="C41" s="2"/>
      <c r="D41" s="101"/>
      <c r="E41" s="101"/>
      <c r="F41" s="101"/>
      <c r="G41" s="101"/>
      <c r="H41" s="101"/>
      <c r="I41" s="101"/>
      <c r="J41" s="101"/>
      <c r="K41" s="36"/>
      <c r="L41" s="101"/>
      <c r="M41" s="36"/>
      <c r="N41" s="101"/>
      <c r="O41" s="36"/>
      <c r="P41" s="101"/>
      <c r="Q41" s="3"/>
      <c r="R41" s="95"/>
      <c r="S41" s="95"/>
      <c r="T41" s="96"/>
      <c r="V41" s="97"/>
      <c r="X41" s="97"/>
    </row>
    <row r="42" spans="1:24" ht="34.5" x14ac:dyDescent="0.3">
      <c r="A42" s="2"/>
      <c r="B42" s="15" t="s">
        <v>96</v>
      </c>
      <c r="C42" s="16" t="s">
        <v>3</v>
      </c>
      <c r="D42" s="102">
        <f>SUM(D36:D41)</f>
        <v>805</v>
      </c>
      <c r="E42" s="102"/>
      <c r="F42" s="102">
        <f>SUM(F36:F41)</f>
        <v>-997</v>
      </c>
      <c r="G42" s="102"/>
      <c r="H42" s="102">
        <f>SUM(H36:H41)</f>
        <v>-738</v>
      </c>
      <c r="I42" s="103"/>
      <c r="J42" s="102">
        <f>SUM(J36:J41)</f>
        <v>-116.26999999999998</v>
      </c>
      <c r="K42" s="39"/>
      <c r="L42" s="102">
        <f>SUM(L36:L41)</f>
        <v>-1225</v>
      </c>
      <c r="M42" s="39"/>
      <c r="N42" s="102">
        <f>SUM(N36:N41)</f>
        <v>-471</v>
      </c>
      <c r="O42" s="39"/>
      <c r="P42" s="102">
        <f>SUM(P36:P41)</f>
        <v>-74</v>
      </c>
      <c r="Q42" s="57"/>
      <c r="R42" s="95"/>
      <c r="S42" s="95"/>
      <c r="T42" s="96"/>
      <c r="V42" s="97"/>
      <c r="X42" s="97"/>
    </row>
    <row r="43" spans="1:24" x14ac:dyDescent="0.3">
      <c r="A43" s="2"/>
      <c r="B43" s="8"/>
      <c r="C43" s="8"/>
      <c r="D43" s="101"/>
      <c r="E43" s="101"/>
      <c r="F43" s="101"/>
      <c r="G43" s="101"/>
      <c r="H43" s="101"/>
      <c r="I43" s="101"/>
      <c r="J43" s="101"/>
      <c r="K43" s="36"/>
      <c r="L43" s="101"/>
      <c r="M43" s="36"/>
      <c r="N43" s="101"/>
      <c r="O43" s="36"/>
      <c r="P43" s="101"/>
      <c r="Q43" s="23"/>
      <c r="R43" s="95"/>
      <c r="S43" s="95"/>
      <c r="T43" s="96"/>
      <c r="V43" s="97"/>
      <c r="X43" s="97"/>
    </row>
    <row r="44" spans="1:24" x14ac:dyDescent="0.3">
      <c r="A44" s="2"/>
      <c r="B44" s="20" t="s">
        <v>98</v>
      </c>
      <c r="C44" s="16" t="s">
        <v>3</v>
      </c>
      <c r="D44" s="99">
        <v>-163</v>
      </c>
      <c r="E44" s="100"/>
      <c r="F44" s="99">
        <v>-95</v>
      </c>
      <c r="G44" s="100"/>
      <c r="H44" s="99">
        <v>-37</v>
      </c>
      <c r="I44" s="100"/>
      <c r="J44" s="99">
        <v>-6</v>
      </c>
      <c r="K44" s="22"/>
      <c r="L44" s="99">
        <v>-355</v>
      </c>
      <c r="M44" s="22"/>
      <c r="N44" s="99">
        <v>-270</v>
      </c>
      <c r="O44" s="22"/>
      <c r="P44" s="99">
        <v>-42</v>
      </c>
      <c r="Q44" s="104"/>
      <c r="R44" s="95"/>
      <c r="S44" s="95"/>
      <c r="T44" s="96"/>
      <c r="V44" s="97"/>
      <c r="X44" s="97"/>
    </row>
    <row r="45" spans="1:24" x14ac:dyDescent="0.3">
      <c r="A45" s="3"/>
      <c r="B45" s="26" t="s">
        <v>66</v>
      </c>
      <c r="C45" s="27"/>
      <c r="D45" s="91">
        <v>318</v>
      </c>
      <c r="E45" s="112"/>
      <c r="F45" s="91">
        <v>224</v>
      </c>
      <c r="G45" s="112"/>
      <c r="H45" s="91">
        <v>-108</v>
      </c>
      <c r="I45" s="112"/>
      <c r="J45" s="91">
        <v>-17</v>
      </c>
      <c r="K45" s="29"/>
      <c r="L45" s="91">
        <v>-1689</v>
      </c>
      <c r="M45" s="29"/>
      <c r="N45" s="91">
        <v>96</v>
      </c>
      <c r="O45" s="29"/>
      <c r="P45" s="91">
        <v>15</v>
      </c>
      <c r="Q45" s="104"/>
      <c r="R45" s="95"/>
      <c r="S45" s="95"/>
      <c r="T45" s="96"/>
      <c r="V45" s="97"/>
      <c r="X45" s="97"/>
    </row>
    <row r="46" spans="1:24" x14ac:dyDescent="0.3">
      <c r="A46" s="2"/>
      <c r="B46" s="113"/>
      <c r="C46" s="8"/>
      <c r="D46" s="114"/>
      <c r="E46" s="101"/>
      <c r="F46" s="114"/>
      <c r="G46" s="101"/>
      <c r="H46" s="114"/>
      <c r="I46" s="101"/>
      <c r="J46" s="114"/>
      <c r="K46" s="36"/>
      <c r="L46" s="114"/>
      <c r="M46" s="36"/>
      <c r="N46" s="114"/>
      <c r="O46" s="36"/>
      <c r="P46" s="114"/>
      <c r="Q46" s="104"/>
      <c r="R46" s="95"/>
      <c r="S46" s="95"/>
      <c r="T46" s="96"/>
      <c r="V46" s="97"/>
      <c r="X46" s="97"/>
    </row>
    <row r="47" spans="1:24" x14ac:dyDescent="0.3">
      <c r="A47" s="2"/>
      <c r="B47" s="15" t="s">
        <v>99</v>
      </c>
      <c r="C47" s="16" t="s">
        <v>3</v>
      </c>
      <c r="D47" s="102">
        <f>SUM(D42:D45)</f>
        <v>960</v>
      </c>
      <c r="E47" s="102"/>
      <c r="F47" s="102">
        <f>SUM(F42:F45)</f>
        <v>-868</v>
      </c>
      <c r="G47" s="102"/>
      <c r="H47" s="102">
        <f>SUM(H42:H45)</f>
        <v>-883</v>
      </c>
      <c r="I47" s="103"/>
      <c r="J47" s="102">
        <f>SUM(J42:J45)</f>
        <v>-139.26999999999998</v>
      </c>
      <c r="K47" s="39"/>
      <c r="L47" s="102">
        <f>SUM(L42:L45)</f>
        <v>-3269</v>
      </c>
      <c r="M47" s="39"/>
      <c r="N47" s="102">
        <f>SUM(N42:N45)</f>
        <v>-645</v>
      </c>
      <c r="O47" s="39"/>
      <c r="P47" s="102">
        <f>SUM(P42:P45)</f>
        <v>-101</v>
      </c>
      <c r="Q47" s="57"/>
      <c r="R47" s="95"/>
      <c r="S47" s="95"/>
      <c r="T47" s="96"/>
      <c r="V47" s="97"/>
      <c r="X47" s="97"/>
    </row>
    <row r="48" spans="1:24" x14ac:dyDescent="0.3">
      <c r="A48" s="3"/>
      <c r="B48" s="115"/>
      <c r="C48" s="27"/>
      <c r="D48" s="116"/>
      <c r="E48" s="116"/>
      <c r="F48" s="116"/>
      <c r="G48" s="116"/>
      <c r="H48" s="116"/>
      <c r="I48" s="117"/>
      <c r="J48" s="116"/>
      <c r="K48" s="118"/>
      <c r="L48" s="116"/>
      <c r="M48" s="118"/>
      <c r="N48" s="116"/>
      <c r="O48" s="118"/>
      <c r="P48" s="116"/>
      <c r="Q48" s="57"/>
      <c r="R48" s="95"/>
      <c r="S48" s="95"/>
      <c r="T48" s="96"/>
      <c r="V48" s="97"/>
      <c r="X48" s="97"/>
    </row>
    <row r="49" spans="1:24" ht="23" x14ac:dyDescent="0.3">
      <c r="A49" s="3"/>
      <c r="B49" s="32" t="s">
        <v>67</v>
      </c>
      <c r="C49" s="33" t="s">
        <v>3</v>
      </c>
      <c r="D49" s="99">
        <v>44</v>
      </c>
      <c r="E49" s="119"/>
      <c r="F49" s="99">
        <v>19</v>
      </c>
      <c r="G49" s="119"/>
      <c r="H49" s="99">
        <v>49</v>
      </c>
      <c r="I49" s="119"/>
      <c r="J49" s="99">
        <v>8</v>
      </c>
      <c r="K49" s="34"/>
      <c r="L49" s="99">
        <v>62</v>
      </c>
      <c r="M49" s="34"/>
      <c r="N49" s="99">
        <v>95</v>
      </c>
      <c r="O49" s="34"/>
      <c r="P49" s="99">
        <v>15</v>
      </c>
      <c r="Q49" s="104"/>
      <c r="R49" s="95"/>
      <c r="S49" s="95"/>
      <c r="T49" s="96"/>
      <c r="V49" s="97"/>
      <c r="X49" s="97"/>
    </row>
    <row r="50" spans="1:24" s="120" customFormat="1" ht="32.15" customHeight="1" x14ac:dyDescent="0.3">
      <c r="A50" s="3"/>
      <c r="B50" s="26" t="s">
        <v>68</v>
      </c>
      <c r="C50" s="27"/>
      <c r="D50" s="91">
        <v>0</v>
      </c>
      <c r="E50" s="112"/>
      <c r="F50" s="91">
        <v>0</v>
      </c>
      <c r="G50" s="112"/>
      <c r="H50" s="91">
        <v>0</v>
      </c>
      <c r="I50" s="112"/>
      <c r="J50" s="91">
        <v>0</v>
      </c>
      <c r="K50" s="112"/>
      <c r="L50" s="91">
        <v>-40</v>
      </c>
      <c r="M50" s="112"/>
      <c r="N50" s="91">
        <v>0</v>
      </c>
      <c r="O50" s="112"/>
      <c r="P50" s="91">
        <v>0</v>
      </c>
      <c r="Q50" s="104"/>
      <c r="R50" s="95"/>
      <c r="S50" s="95"/>
      <c r="T50" s="96"/>
      <c r="U50" s="31"/>
      <c r="V50" s="97"/>
      <c r="W50" s="82"/>
      <c r="X50" s="97"/>
    </row>
    <row r="51" spans="1:24" x14ac:dyDescent="0.3">
      <c r="A51" s="3"/>
      <c r="B51" s="113"/>
      <c r="C51" s="8"/>
      <c r="D51" s="114"/>
      <c r="E51" s="101"/>
      <c r="F51" s="114"/>
      <c r="G51" s="101"/>
      <c r="H51" s="114"/>
      <c r="I51" s="101"/>
      <c r="J51" s="114"/>
      <c r="K51" s="36"/>
      <c r="L51" s="114"/>
      <c r="M51" s="36"/>
      <c r="N51" s="114"/>
      <c r="O51" s="36"/>
      <c r="P51" s="114"/>
      <c r="Q51" s="104"/>
      <c r="R51" s="95"/>
      <c r="S51" s="95"/>
      <c r="T51" s="96"/>
      <c r="V51" s="97"/>
      <c r="X51" s="97"/>
    </row>
    <row r="52" spans="1:24" ht="23" x14ac:dyDescent="0.3">
      <c r="A52" s="3"/>
      <c r="B52" s="49" t="s">
        <v>100</v>
      </c>
      <c r="C52" s="121"/>
      <c r="D52" s="122">
        <f>SUM(D47:D51)</f>
        <v>1004</v>
      </c>
      <c r="E52" s="123"/>
      <c r="F52" s="122">
        <f>SUM(F47:F51)</f>
        <v>-849</v>
      </c>
      <c r="G52" s="123"/>
      <c r="H52" s="122">
        <f>SUM(H47:H51)</f>
        <v>-834</v>
      </c>
      <c r="I52" s="123"/>
      <c r="J52" s="122">
        <f>SUM(J47:J51)</f>
        <v>-131.26999999999998</v>
      </c>
      <c r="K52" s="51"/>
      <c r="L52" s="122">
        <f>SUM(L47:L51)</f>
        <v>-3247</v>
      </c>
      <c r="M52" s="51"/>
      <c r="N52" s="122">
        <f>SUM(N47:N51)</f>
        <v>-550</v>
      </c>
      <c r="O52" s="51"/>
      <c r="P52" s="122">
        <f>SUM(P47:P51)</f>
        <v>-86</v>
      </c>
      <c r="Q52" s="111"/>
      <c r="R52" s="95"/>
      <c r="S52" s="95"/>
      <c r="T52" s="96"/>
      <c r="V52" s="97"/>
      <c r="X52" s="97"/>
    </row>
    <row r="53" spans="1:24" x14ac:dyDescent="0.3">
      <c r="A53" s="2"/>
      <c r="B53" s="8"/>
      <c r="C53" s="8"/>
      <c r="D53" s="124"/>
      <c r="E53" s="124"/>
      <c r="F53" s="124"/>
      <c r="G53" s="124"/>
      <c r="H53" s="124"/>
      <c r="I53" s="124"/>
      <c r="J53" s="124"/>
      <c r="L53" s="124"/>
      <c r="N53" s="124"/>
      <c r="P53" s="124"/>
      <c r="Q53" s="3"/>
      <c r="R53" s="95"/>
      <c r="S53" s="95"/>
      <c r="T53" s="96"/>
      <c r="V53" s="97"/>
      <c r="X53" s="97"/>
    </row>
    <row r="54" spans="1:24" ht="28" customHeight="1" x14ac:dyDescent="0.3">
      <c r="A54" s="2"/>
      <c r="B54" s="32" t="s">
        <v>101</v>
      </c>
      <c r="C54" s="33" t="s">
        <v>3</v>
      </c>
      <c r="D54" s="125"/>
      <c r="E54" s="125"/>
      <c r="F54" s="125"/>
      <c r="G54" s="125"/>
      <c r="H54" s="125"/>
      <c r="I54" s="125"/>
      <c r="J54" s="125"/>
      <c r="K54" s="126"/>
      <c r="L54" s="125"/>
      <c r="M54" s="126"/>
      <c r="N54" s="125"/>
      <c r="O54" s="126"/>
      <c r="P54" s="125"/>
      <c r="Q54" s="27"/>
      <c r="R54" s="95"/>
      <c r="S54" s="95"/>
      <c r="T54" s="96"/>
      <c r="V54" s="97"/>
      <c r="X54" s="97"/>
    </row>
    <row r="55" spans="1:24" x14ac:dyDescent="0.3">
      <c r="A55" s="2"/>
      <c r="B55" s="127" t="s">
        <v>69</v>
      </c>
      <c r="C55" s="27" t="s">
        <v>3</v>
      </c>
      <c r="D55" s="128">
        <v>1.67</v>
      </c>
      <c r="E55" s="128"/>
      <c r="F55" s="128">
        <v>-1.32</v>
      </c>
      <c r="G55" s="128"/>
      <c r="H55" s="128">
        <v>-1.29</v>
      </c>
      <c r="I55" s="129"/>
      <c r="J55" s="128">
        <v>-0.20242914979757085</v>
      </c>
      <c r="K55" s="130"/>
      <c r="L55" s="128">
        <v>-5.4</v>
      </c>
      <c r="M55" s="130"/>
      <c r="N55" s="128">
        <v>-0.87</v>
      </c>
      <c r="O55" s="130"/>
      <c r="P55" s="128">
        <v>-0.13652198474719893</v>
      </c>
      <c r="Q55" s="131"/>
      <c r="R55" s="95"/>
      <c r="S55" s="95"/>
      <c r="T55" s="96"/>
      <c r="V55" s="97"/>
      <c r="X55" s="97"/>
    </row>
    <row r="56" spans="1:24" x14ac:dyDescent="0.3">
      <c r="A56" s="2"/>
      <c r="B56" s="132" t="s">
        <v>70</v>
      </c>
      <c r="C56" s="33" t="s">
        <v>3</v>
      </c>
      <c r="D56" s="133">
        <v>1.65</v>
      </c>
      <c r="E56" s="133"/>
      <c r="F56" s="133">
        <v>-1.32</v>
      </c>
      <c r="G56" s="133"/>
      <c r="H56" s="133">
        <v>-1.29</v>
      </c>
      <c r="I56" s="134"/>
      <c r="J56" s="133">
        <v>-0.20242914979757085</v>
      </c>
      <c r="K56" s="135"/>
      <c r="L56" s="133">
        <v>-5.4</v>
      </c>
      <c r="M56" s="135"/>
      <c r="N56" s="133">
        <v>-0.87</v>
      </c>
      <c r="O56" s="135"/>
      <c r="P56" s="133">
        <v>-0.13652198474719893</v>
      </c>
      <c r="Q56" s="136"/>
      <c r="R56" s="95"/>
      <c r="S56" s="95"/>
      <c r="T56" s="96"/>
      <c r="V56" s="97"/>
      <c r="X56" s="97"/>
    </row>
    <row r="57" spans="1:24" x14ac:dyDescent="0.3">
      <c r="A57" s="2"/>
      <c r="B57" s="137"/>
      <c r="C57" s="8"/>
      <c r="D57" s="138"/>
      <c r="E57" s="138"/>
      <c r="F57" s="138"/>
      <c r="G57" s="138"/>
      <c r="H57" s="138"/>
      <c r="I57" s="138"/>
      <c r="J57" s="138"/>
      <c r="L57" s="138"/>
      <c r="N57" s="138"/>
      <c r="P57" s="138"/>
      <c r="Q57" s="3"/>
      <c r="R57" s="95"/>
      <c r="S57" s="95"/>
      <c r="T57" s="96"/>
      <c r="V57" s="97"/>
      <c r="X57" s="97"/>
    </row>
    <row r="58" spans="1:24" x14ac:dyDescent="0.3">
      <c r="A58" s="2"/>
      <c r="B58" s="32" t="s">
        <v>102</v>
      </c>
      <c r="C58" s="33" t="s">
        <v>3</v>
      </c>
      <c r="D58" s="139"/>
      <c r="E58" s="139"/>
      <c r="F58" s="139"/>
      <c r="G58" s="139"/>
      <c r="H58" s="139"/>
      <c r="I58" s="139"/>
      <c r="J58" s="139"/>
      <c r="K58" s="126"/>
      <c r="L58" s="139"/>
      <c r="M58" s="126"/>
      <c r="N58" s="139"/>
      <c r="O58" s="126"/>
      <c r="P58" s="139"/>
      <c r="Q58" s="27"/>
      <c r="R58" s="95"/>
      <c r="S58" s="95"/>
      <c r="T58" s="96"/>
      <c r="V58" s="97"/>
      <c r="X58" s="97"/>
    </row>
    <row r="59" spans="1:24" x14ac:dyDescent="0.3">
      <c r="A59" s="2"/>
      <c r="B59" s="140" t="s">
        <v>71</v>
      </c>
      <c r="C59" s="27" t="s">
        <v>3</v>
      </c>
      <c r="D59" s="128">
        <v>1.67</v>
      </c>
      <c r="E59" s="128"/>
      <c r="F59" s="128">
        <v>-1.32</v>
      </c>
      <c r="G59" s="128"/>
      <c r="H59" s="128">
        <v>-1.29</v>
      </c>
      <c r="I59" s="129"/>
      <c r="J59" s="128">
        <v>-0.20242914979757085</v>
      </c>
      <c r="K59" s="130"/>
      <c r="L59" s="128">
        <v>-5.4</v>
      </c>
      <c r="M59" s="130"/>
      <c r="N59" s="128">
        <v>-0.87</v>
      </c>
      <c r="O59" s="130"/>
      <c r="P59" s="128">
        <v>-0.13652198474719893</v>
      </c>
      <c r="Q59" s="136"/>
      <c r="R59" s="95"/>
      <c r="S59" s="95"/>
      <c r="T59" s="96"/>
      <c r="V59" s="97"/>
      <c r="X59" s="97"/>
    </row>
    <row r="60" spans="1:24" x14ac:dyDescent="0.3">
      <c r="A60" s="2"/>
      <c r="B60" s="141" t="s">
        <v>72</v>
      </c>
      <c r="C60" s="33" t="s">
        <v>3</v>
      </c>
      <c r="D60" s="133">
        <v>1.65</v>
      </c>
      <c r="E60" s="133"/>
      <c r="F60" s="133">
        <v>-1.32</v>
      </c>
      <c r="G60" s="133"/>
      <c r="H60" s="133">
        <v>-1.29</v>
      </c>
      <c r="I60" s="134"/>
      <c r="J60" s="133">
        <v>-0.20242914979757085</v>
      </c>
      <c r="K60" s="135"/>
      <c r="L60" s="133">
        <v>-5.4</v>
      </c>
      <c r="M60" s="135"/>
      <c r="N60" s="133">
        <v>-0.87</v>
      </c>
      <c r="O60" s="135"/>
      <c r="P60" s="133">
        <v>-0.13652198474719893</v>
      </c>
      <c r="Q60" s="136"/>
      <c r="R60" s="95"/>
      <c r="S60" s="95"/>
      <c r="T60" s="96"/>
      <c r="V60" s="97"/>
      <c r="X60" s="97"/>
    </row>
    <row r="61" spans="1:24" x14ac:dyDescent="0.3">
      <c r="A61" s="2"/>
      <c r="B61" s="27"/>
      <c r="C61" s="2"/>
      <c r="D61" s="124"/>
      <c r="E61" s="124"/>
      <c r="F61" s="124"/>
      <c r="G61" s="124"/>
      <c r="H61" s="124"/>
      <c r="I61" s="124"/>
      <c r="J61" s="124"/>
      <c r="L61" s="124"/>
      <c r="N61" s="124"/>
      <c r="P61" s="124"/>
      <c r="Q61" s="3"/>
      <c r="R61" s="95"/>
      <c r="S61" s="95"/>
      <c r="T61" s="96"/>
      <c r="V61" s="97"/>
      <c r="X61" s="97"/>
    </row>
    <row r="62" spans="1:24" ht="23" x14ac:dyDescent="0.3">
      <c r="A62" s="2"/>
      <c r="B62" s="32" t="s">
        <v>73</v>
      </c>
      <c r="C62" s="33" t="s">
        <v>3</v>
      </c>
      <c r="D62" s="125"/>
      <c r="E62" s="125"/>
      <c r="F62" s="125"/>
      <c r="G62" s="125"/>
      <c r="H62" s="125"/>
      <c r="I62" s="125"/>
      <c r="J62" s="125"/>
      <c r="K62" s="126"/>
      <c r="L62" s="125"/>
      <c r="M62" s="126"/>
      <c r="N62" s="125"/>
      <c r="O62" s="126"/>
      <c r="P62" s="125"/>
      <c r="Q62" s="27"/>
      <c r="R62" s="95"/>
      <c r="S62" s="95"/>
      <c r="T62" s="96"/>
      <c r="V62" s="97"/>
      <c r="X62" s="97"/>
    </row>
    <row r="63" spans="1:24" x14ac:dyDescent="0.3">
      <c r="A63" s="2"/>
      <c r="B63" s="127" t="s">
        <v>69</v>
      </c>
      <c r="C63" s="27" t="s">
        <v>3</v>
      </c>
      <c r="D63" s="91">
        <v>602968832</v>
      </c>
      <c r="E63" s="91"/>
      <c r="F63" s="91">
        <v>643856428</v>
      </c>
      <c r="G63" s="91"/>
      <c r="H63" s="91">
        <v>646213517</v>
      </c>
      <c r="I63" s="112"/>
      <c r="J63" s="91">
        <v>646213517</v>
      </c>
      <c r="K63" s="28"/>
      <c r="L63" s="91">
        <v>600888208</v>
      </c>
      <c r="M63" s="28"/>
      <c r="N63" s="91">
        <v>634109233</v>
      </c>
      <c r="O63" s="28"/>
      <c r="P63" s="91">
        <v>634109233</v>
      </c>
      <c r="Q63" s="94"/>
      <c r="R63" s="95"/>
      <c r="S63" s="95"/>
      <c r="T63" s="96"/>
      <c r="V63" s="97"/>
      <c r="X63" s="97"/>
    </row>
    <row r="64" spans="1:24" x14ac:dyDescent="0.3">
      <c r="A64" s="2"/>
      <c r="B64" s="132" t="s">
        <v>70</v>
      </c>
      <c r="C64" s="33" t="s">
        <v>3</v>
      </c>
      <c r="D64" s="99">
        <v>609135914.29498768</v>
      </c>
      <c r="E64" s="99"/>
      <c r="F64" s="99">
        <v>643856428</v>
      </c>
      <c r="G64" s="99"/>
      <c r="H64" s="99">
        <v>646213517</v>
      </c>
      <c r="I64" s="119"/>
      <c r="J64" s="99">
        <v>646213517</v>
      </c>
      <c r="K64" s="43"/>
      <c r="L64" s="99">
        <v>600888208</v>
      </c>
      <c r="M64" s="43"/>
      <c r="N64" s="99">
        <v>634109233</v>
      </c>
      <c r="O64" s="43"/>
      <c r="P64" s="99">
        <v>634109233</v>
      </c>
      <c r="Q64" s="94"/>
      <c r="R64" s="95"/>
      <c r="S64" s="95"/>
      <c r="T64" s="96"/>
      <c r="V64" s="97"/>
      <c r="X64" s="97"/>
    </row>
    <row r="65" spans="2:24" x14ac:dyDescent="0.3">
      <c r="B65" s="127"/>
      <c r="D65" s="142"/>
      <c r="E65" s="143"/>
      <c r="F65" s="142"/>
      <c r="G65" s="143"/>
      <c r="H65" s="142"/>
      <c r="I65" s="143"/>
      <c r="J65" s="142"/>
      <c r="K65" s="144"/>
      <c r="L65" s="142"/>
      <c r="M65" s="144"/>
      <c r="N65" s="142"/>
      <c r="O65" s="144"/>
      <c r="P65" s="142"/>
      <c r="R65" s="95"/>
      <c r="S65" s="95"/>
      <c r="T65" s="96"/>
      <c r="X65" s="97"/>
    </row>
    <row r="66" spans="2:24" x14ac:dyDescent="0.3">
      <c r="B66" s="145" t="s">
        <v>74</v>
      </c>
      <c r="D66" s="142"/>
      <c r="E66" s="143"/>
      <c r="F66" s="142"/>
      <c r="G66" s="143"/>
      <c r="H66" s="142"/>
      <c r="I66" s="143"/>
      <c r="J66" s="142"/>
      <c r="K66" s="144"/>
      <c r="L66" s="142"/>
      <c r="M66" s="144"/>
      <c r="N66" s="142"/>
      <c r="O66" s="144"/>
      <c r="P66" s="142"/>
      <c r="R66" s="95"/>
      <c r="S66" s="95"/>
      <c r="T66" s="96"/>
      <c r="X66" s="97"/>
    </row>
    <row r="67" spans="2:24" x14ac:dyDescent="0.3">
      <c r="B67" s="127" t="s">
        <v>75</v>
      </c>
      <c r="D67" s="91">
        <v>260</v>
      </c>
      <c r="E67" s="146"/>
      <c r="F67" s="91">
        <v>221</v>
      </c>
      <c r="G67" s="146"/>
      <c r="H67" s="91">
        <v>249</v>
      </c>
      <c r="I67" s="146"/>
      <c r="J67" s="91">
        <v>39</v>
      </c>
      <c r="K67" s="93"/>
      <c r="L67" s="91">
        <v>964</v>
      </c>
      <c r="M67" s="93"/>
      <c r="N67" s="91">
        <v>802</v>
      </c>
      <c r="O67" s="93"/>
      <c r="P67" s="91">
        <v>126</v>
      </c>
      <c r="R67" s="95"/>
      <c r="S67" s="95"/>
      <c r="T67" s="96"/>
      <c r="X67" s="97"/>
    </row>
    <row r="68" spans="2:24" x14ac:dyDescent="0.3">
      <c r="B68" s="127" t="s">
        <v>76</v>
      </c>
      <c r="D68" s="91">
        <v>43</v>
      </c>
      <c r="E68" s="146"/>
      <c r="F68" s="91">
        <v>35</v>
      </c>
      <c r="G68" s="146"/>
      <c r="H68" s="91">
        <v>58</v>
      </c>
      <c r="I68" s="146"/>
      <c r="J68" s="91">
        <v>9</v>
      </c>
      <c r="K68" s="93"/>
      <c r="L68" s="91">
        <v>159</v>
      </c>
      <c r="M68" s="93"/>
      <c r="N68" s="91">
        <v>149</v>
      </c>
      <c r="O68" s="93"/>
      <c r="P68" s="91">
        <v>23</v>
      </c>
      <c r="R68" s="95"/>
      <c r="S68" s="95"/>
      <c r="T68" s="96"/>
      <c r="X68" s="97"/>
    </row>
    <row r="69" spans="2:24" x14ac:dyDescent="0.3">
      <c r="B69" s="127" t="s">
        <v>77</v>
      </c>
      <c r="D69" s="91">
        <v>208</v>
      </c>
      <c r="E69" s="146"/>
      <c r="F69" s="91">
        <v>258</v>
      </c>
      <c r="G69" s="146"/>
      <c r="H69" s="91">
        <v>200</v>
      </c>
      <c r="I69" s="146"/>
      <c r="J69" s="91">
        <v>31</v>
      </c>
      <c r="K69" s="93"/>
      <c r="L69" s="91">
        <v>750</v>
      </c>
      <c r="M69" s="93"/>
      <c r="N69" s="91">
        <v>730</v>
      </c>
      <c r="O69" s="93"/>
      <c r="P69" s="91">
        <v>115</v>
      </c>
      <c r="R69" s="95"/>
      <c r="S69" s="95"/>
      <c r="T69" s="96"/>
      <c r="X69" s="97"/>
    </row>
    <row r="70" spans="2:24" x14ac:dyDescent="0.3">
      <c r="B70" s="127"/>
      <c r="D70" s="142"/>
      <c r="E70" s="143"/>
      <c r="F70" s="142"/>
      <c r="G70" s="143"/>
      <c r="H70" s="142"/>
      <c r="I70" s="143"/>
      <c r="J70" s="142"/>
      <c r="K70" s="144"/>
      <c r="L70" s="147"/>
      <c r="M70" s="144"/>
      <c r="N70" s="147"/>
      <c r="O70" s="144"/>
      <c r="P70" s="147"/>
      <c r="R70" s="148"/>
      <c r="S70" s="148"/>
    </row>
    <row r="71" spans="2:24" ht="43.4" customHeight="1" x14ac:dyDescent="0.3">
      <c r="B71" s="181" t="s">
        <v>94</v>
      </c>
      <c r="C71" s="181"/>
      <c r="D71" s="181"/>
      <c r="E71" s="181"/>
      <c r="F71" s="181"/>
      <c r="G71" s="181"/>
      <c r="H71" s="181"/>
      <c r="I71" s="181"/>
      <c r="J71" s="181"/>
      <c r="K71" s="181"/>
      <c r="L71" s="181"/>
      <c r="M71" s="181"/>
      <c r="N71" s="181"/>
      <c r="O71" s="181"/>
      <c r="P71" s="181"/>
    </row>
    <row r="72" spans="2:24" x14ac:dyDescent="0.3">
      <c r="K72" s="144"/>
      <c r="L72" s="147"/>
      <c r="M72" s="144"/>
      <c r="N72" s="147"/>
      <c r="O72" s="144"/>
      <c r="P72" s="147"/>
    </row>
    <row r="73" spans="2:24" x14ac:dyDescent="0.3">
      <c r="K73" s="144"/>
      <c r="L73" s="147"/>
      <c r="M73" s="144"/>
      <c r="N73" s="147"/>
      <c r="O73" s="144"/>
      <c r="P73" s="147"/>
    </row>
    <row r="74" spans="2:24" x14ac:dyDescent="0.3">
      <c r="H74" s="149"/>
      <c r="J74" s="149"/>
      <c r="K74" s="144"/>
      <c r="L74" s="147"/>
      <c r="M74" s="144"/>
      <c r="N74" s="147"/>
      <c r="O74" s="144"/>
      <c r="P74" s="147"/>
    </row>
    <row r="75" spans="2:24" x14ac:dyDescent="0.3">
      <c r="H75" s="149"/>
      <c r="J75" s="149"/>
      <c r="K75" s="144"/>
      <c r="L75" s="147"/>
      <c r="M75" s="144"/>
      <c r="N75" s="147"/>
      <c r="O75" s="144"/>
      <c r="P75" s="147"/>
    </row>
    <row r="76" spans="2:24" x14ac:dyDescent="0.3">
      <c r="K76" s="144"/>
      <c r="L76" s="147"/>
      <c r="M76" s="144"/>
      <c r="N76" s="147"/>
      <c r="O76" s="144"/>
      <c r="P76" s="147"/>
    </row>
  </sheetData>
  <mergeCells count="21">
    <mergeCell ref="B5:B9"/>
    <mergeCell ref="C5:C9"/>
    <mergeCell ref="D5:J5"/>
    <mergeCell ref="L5:P5"/>
    <mergeCell ref="B10:B11"/>
    <mergeCell ref="C10:C11"/>
    <mergeCell ref="D10:D11"/>
    <mergeCell ref="E10:E11"/>
    <mergeCell ref="F10:F11"/>
    <mergeCell ref="G10:G11"/>
    <mergeCell ref="N10:N11"/>
    <mergeCell ref="O10:O11"/>
    <mergeCell ref="P10:P11"/>
    <mergeCell ref="Q10:Q11"/>
    <mergeCell ref="B71:P71"/>
    <mergeCell ref="H10:H11"/>
    <mergeCell ref="I10:I11"/>
    <mergeCell ref="J10:J11"/>
    <mergeCell ref="K10:K11"/>
    <mergeCell ref="L10:L11"/>
    <mergeCell ref="M10:M11"/>
  </mergeCells>
  <phoneticPr fontId="3" type="noConversion"/>
  <printOptions horizontalCentered="1"/>
  <pageMargins left="0.25" right="0.25" top="0.75" bottom="0.75" header="0.3" footer="0.3"/>
  <pageSetup paperSize="9" scale="54" orientation="portrait" cellComments="asDisplayed" r:id="rId1"/>
  <headerFooter alignWithMargins="0">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22D4-A5D0-4E6E-A633-179690DD6626}">
  <sheetPr>
    <pageSetUpPr fitToPage="1"/>
  </sheetPr>
  <dimension ref="A1:U39"/>
  <sheetViews>
    <sheetView tabSelected="1" view="pageBreakPreview" zoomScaleNormal="100" zoomScaleSheetLayoutView="100" workbookViewId="0">
      <pane xSplit="3" ySplit="11" topLeftCell="D12" activePane="bottomRight" state="frozen"/>
      <selection activeCell="D38" sqref="D38"/>
      <selection pane="topRight" activeCell="D38" sqref="D38"/>
      <selection pane="bottomLeft" activeCell="D38" sqref="D38"/>
      <selection pane="bottomRight" activeCell="D14" sqref="D14"/>
    </sheetView>
  </sheetViews>
  <sheetFormatPr defaultColWidth="11.453125" defaultRowHeight="11.5" x14ac:dyDescent="0.25"/>
  <cols>
    <col min="1" max="1" width="4" style="2" customWidth="1"/>
    <col min="2" max="2" width="53.453125" style="2" customWidth="1"/>
    <col min="3" max="3" width="1.81640625" style="2" customWidth="1"/>
    <col min="4" max="4" width="17.81640625" style="2" customWidth="1"/>
    <col min="5" max="5" width="2" style="2" customWidth="1"/>
    <col min="6" max="6" width="18.81640625" style="2" customWidth="1"/>
    <col min="7" max="7" width="2" style="2" customWidth="1"/>
    <col min="8" max="8" width="18.54296875" style="2" customWidth="1"/>
    <col min="9" max="9" width="2" style="2" customWidth="1"/>
    <col min="10" max="10" width="16.7265625" style="2" customWidth="1"/>
    <col min="11" max="11" width="2" style="2" customWidth="1"/>
    <col min="12" max="12" width="16.54296875" style="2" customWidth="1"/>
    <col min="13" max="13" width="2" style="2" customWidth="1"/>
    <col min="14" max="14" width="16.81640625" style="2" customWidth="1"/>
    <col min="15" max="15" width="2" style="2" customWidth="1"/>
    <col min="16" max="16" width="16.1796875" style="2" customWidth="1"/>
    <col min="17" max="17" width="2.453125" style="2" customWidth="1"/>
    <col min="18" max="18" width="13.453125" style="77" bestFit="1" customWidth="1"/>
    <col min="19" max="19" width="9.453125" style="2" bestFit="1" customWidth="1"/>
    <col min="20" max="20" width="15.453125" style="150" bestFit="1" customWidth="1"/>
    <col min="21" max="21" width="11" style="2" customWidth="1"/>
    <col min="22" max="22" width="9.453125" style="2" bestFit="1" customWidth="1"/>
    <col min="23" max="23" width="11.453125" style="2" customWidth="1"/>
    <col min="24" max="24" width="13.453125" style="2" bestFit="1" customWidth="1"/>
    <col min="25" max="25" width="9.453125" style="2" bestFit="1" customWidth="1"/>
    <col min="26" max="256" width="11.453125" style="2"/>
    <col min="257" max="257" width="4" style="2" customWidth="1"/>
    <col min="258" max="258" width="53.453125" style="2" customWidth="1"/>
    <col min="259" max="259" width="1.81640625" style="2" customWidth="1"/>
    <col min="260" max="260" width="17.81640625" style="2" customWidth="1"/>
    <col min="261" max="261" width="2" style="2" customWidth="1"/>
    <col min="262" max="262" width="18.81640625" style="2" customWidth="1"/>
    <col min="263" max="263" width="2" style="2" customWidth="1"/>
    <col min="264" max="264" width="16.7265625" style="2" customWidth="1"/>
    <col min="265" max="265" width="2" style="2" customWidth="1"/>
    <col min="266" max="266" width="16.7265625" style="2" customWidth="1"/>
    <col min="267" max="267" width="2" style="2" customWidth="1"/>
    <col min="268" max="268" width="16.54296875" style="2" customWidth="1"/>
    <col min="269" max="269" width="2" style="2" customWidth="1"/>
    <col min="270" max="270" width="16.81640625" style="2" customWidth="1"/>
    <col min="271" max="271" width="2" style="2" customWidth="1"/>
    <col min="272" max="272" width="16.1796875" style="2" customWidth="1"/>
    <col min="273" max="273" width="2.453125" style="2" customWidth="1"/>
    <col min="274" max="274" width="13.453125" style="2" bestFit="1" customWidth="1"/>
    <col min="275" max="275" width="9.453125" style="2" bestFit="1" customWidth="1"/>
    <col min="276" max="276" width="15.453125" style="2" bestFit="1" customWidth="1"/>
    <col min="277" max="277" width="11" style="2" customWidth="1"/>
    <col min="278" max="278" width="9.453125" style="2" bestFit="1" customWidth="1"/>
    <col min="279" max="279" width="11.453125" style="2"/>
    <col min="280" max="280" width="13.453125" style="2" bestFit="1" customWidth="1"/>
    <col min="281" max="281" width="9.453125" style="2" bestFit="1" customWidth="1"/>
    <col min="282" max="512" width="11.453125" style="2"/>
    <col min="513" max="513" width="4" style="2" customWidth="1"/>
    <col min="514" max="514" width="53.453125" style="2" customWidth="1"/>
    <col min="515" max="515" width="1.81640625" style="2" customWidth="1"/>
    <col min="516" max="516" width="17.81640625" style="2" customWidth="1"/>
    <col min="517" max="517" width="2" style="2" customWidth="1"/>
    <col min="518" max="518" width="18.81640625" style="2" customWidth="1"/>
    <col min="519" max="519" width="2" style="2" customWidth="1"/>
    <col min="520" max="520" width="16.7265625" style="2" customWidth="1"/>
    <col min="521" max="521" width="2" style="2" customWidth="1"/>
    <col min="522" max="522" width="16.7265625" style="2" customWidth="1"/>
    <col min="523" max="523" width="2" style="2" customWidth="1"/>
    <col min="524" max="524" width="16.54296875" style="2" customWidth="1"/>
    <col min="525" max="525" width="2" style="2" customWidth="1"/>
    <col min="526" max="526" width="16.81640625" style="2" customWidth="1"/>
    <col min="527" max="527" width="2" style="2" customWidth="1"/>
    <col min="528" max="528" width="16.1796875" style="2" customWidth="1"/>
    <col min="529" max="529" width="2.453125" style="2" customWidth="1"/>
    <col min="530" max="530" width="13.453125" style="2" bestFit="1" customWidth="1"/>
    <col min="531" max="531" width="9.453125" style="2" bestFit="1" customWidth="1"/>
    <col min="532" max="532" width="15.453125" style="2" bestFit="1" customWidth="1"/>
    <col min="533" max="533" width="11" style="2" customWidth="1"/>
    <col min="534" max="534" width="9.453125" style="2" bestFit="1" customWidth="1"/>
    <col min="535" max="535" width="11.453125" style="2"/>
    <col min="536" max="536" width="13.453125" style="2" bestFit="1" customWidth="1"/>
    <col min="537" max="537" width="9.453125" style="2" bestFit="1" customWidth="1"/>
    <col min="538" max="768" width="11.453125" style="2"/>
    <col min="769" max="769" width="4" style="2" customWidth="1"/>
    <col min="770" max="770" width="53.453125" style="2" customWidth="1"/>
    <col min="771" max="771" width="1.81640625" style="2" customWidth="1"/>
    <col min="772" max="772" width="17.81640625" style="2" customWidth="1"/>
    <col min="773" max="773" width="2" style="2" customWidth="1"/>
    <col min="774" max="774" width="18.81640625" style="2" customWidth="1"/>
    <col min="775" max="775" width="2" style="2" customWidth="1"/>
    <col min="776" max="776" width="16.7265625" style="2" customWidth="1"/>
    <col min="777" max="777" width="2" style="2" customWidth="1"/>
    <col min="778" max="778" width="16.7265625" style="2" customWidth="1"/>
    <col min="779" max="779" width="2" style="2" customWidth="1"/>
    <col min="780" max="780" width="16.54296875" style="2" customWidth="1"/>
    <col min="781" max="781" width="2" style="2" customWidth="1"/>
    <col min="782" max="782" width="16.81640625" style="2" customWidth="1"/>
    <col min="783" max="783" width="2" style="2" customWidth="1"/>
    <col min="784" max="784" width="16.1796875" style="2" customWidth="1"/>
    <col min="785" max="785" width="2.453125" style="2" customWidth="1"/>
    <col min="786" max="786" width="13.453125" style="2" bestFit="1" customWidth="1"/>
    <col min="787" max="787" width="9.453125" style="2" bestFit="1" customWidth="1"/>
    <col min="788" max="788" width="15.453125" style="2" bestFit="1" customWidth="1"/>
    <col min="789" max="789" width="11" style="2" customWidth="1"/>
    <col min="790" max="790" width="9.453125" style="2" bestFit="1" customWidth="1"/>
    <col min="791" max="791" width="11.453125" style="2"/>
    <col min="792" max="792" width="13.453125" style="2" bestFit="1" customWidth="1"/>
    <col min="793" max="793" width="9.453125" style="2" bestFit="1" customWidth="1"/>
    <col min="794" max="1024" width="11.453125" style="2"/>
    <col min="1025" max="1025" width="4" style="2" customWidth="1"/>
    <col min="1026" max="1026" width="53.453125" style="2" customWidth="1"/>
    <col min="1027" max="1027" width="1.81640625" style="2" customWidth="1"/>
    <col min="1028" max="1028" width="17.81640625" style="2" customWidth="1"/>
    <col min="1029" max="1029" width="2" style="2" customWidth="1"/>
    <col min="1030" max="1030" width="18.81640625" style="2" customWidth="1"/>
    <col min="1031" max="1031" width="2" style="2" customWidth="1"/>
    <col min="1032" max="1032" width="16.7265625" style="2" customWidth="1"/>
    <col min="1033" max="1033" width="2" style="2" customWidth="1"/>
    <col min="1034" max="1034" width="16.7265625" style="2" customWidth="1"/>
    <col min="1035" max="1035" width="2" style="2" customWidth="1"/>
    <col min="1036" max="1036" width="16.54296875" style="2" customWidth="1"/>
    <col min="1037" max="1037" width="2" style="2" customWidth="1"/>
    <col min="1038" max="1038" width="16.81640625" style="2" customWidth="1"/>
    <col min="1039" max="1039" width="2" style="2" customWidth="1"/>
    <col min="1040" max="1040" width="16.1796875" style="2" customWidth="1"/>
    <col min="1041" max="1041" width="2.453125" style="2" customWidth="1"/>
    <col min="1042" max="1042" width="13.453125" style="2" bestFit="1" customWidth="1"/>
    <col min="1043" max="1043" width="9.453125" style="2" bestFit="1" customWidth="1"/>
    <col min="1044" max="1044" width="15.453125" style="2" bestFit="1" customWidth="1"/>
    <col min="1045" max="1045" width="11" style="2" customWidth="1"/>
    <col min="1046" max="1046" width="9.453125" style="2" bestFit="1" customWidth="1"/>
    <col min="1047" max="1047" width="11.453125" style="2"/>
    <col min="1048" max="1048" width="13.453125" style="2" bestFit="1" customWidth="1"/>
    <col min="1049" max="1049" width="9.453125" style="2" bestFit="1" customWidth="1"/>
    <col min="1050" max="1280" width="11.453125" style="2"/>
    <col min="1281" max="1281" width="4" style="2" customWidth="1"/>
    <col min="1282" max="1282" width="53.453125" style="2" customWidth="1"/>
    <col min="1283" max="1283" width="1.81640625" style="2" customWidth="1"/>
    <col min="1284" max="1284" width="17.81640625" style="2" customWidth="1"/>
    <col min="1285" max="1285" width="2" style="2" customWidth="1"/>
    <col min="1286" max="1286" width="18.81640625" style="2" customWidth="1"/>
    <col min="1287" max="1287" width="2" style="2" customWidth="1"/>
    <col min="1288" max="1288" width="16.7265625" style="2" customWidth="1"/>
    <col min="1289" max="1289" width="2" style="2" customWidth="1"/>
    <col min="1290" max="1290" width="16.7265625" style="2" customWidth="1"/>
    <col min="1291" max="1291" width="2" style="2" customWidth="1"/>
    <col min="1292" max="1292" width="16.54296875" style="2" customWidth="1"/>
    <col min="1293" max="1293" width="2" style="2" customWidth="1"/>
    <col min="1294" max="1294" width="16.81640625" style="2" customWidth="1"/>
    <col min="1295" max="1295" width="2" style="2" customWidth="1"/>
    <col min="1296" max="1296" width="16.1796875" style="2" customWidth="1"/>
    <col min="1297" max="1297" width="2.453125" style="2" customWidth="1"/>
    <col min="1298" max="1298" width="13.453125" style="2" bestFit="1" customWidth="1"/>
    <col min="1299" max="1299" width="9.453125" style="2" bestFit="1" customWidth="1"/>
    <col min="1300" max="1300" width="15.453125" style="2" bestFit="1" customWidth="1"/>
    <col min="1301" max="1301" width="11" style="2" customWidth="1"/>
    <col min="1302" max="1302" width="9.453125" style="2" bestFit="1" customWidth="1"/>
    <col min="1303" max="1303" width="11.453125" style="2"/>
    <col min="1304" max="1304" width="13.453125" style="2" bestFit="1" customWidth="1"/>
    <col min="1305" max="1305" width="9.453125" style="2" bestFit="1" customWidth="1"/>
    <col min="1306" max="1536" width="11.453125" style="2"/>
    <col min="1537" max="1537" width="4" style="2" customWidth="1"/>
    <col min="1538" max="1538" width="53.453125" style="2" customWidth="1"/>
    <col min="1539" max="1539" width="1.81640625" style="2" customWidth="1"/>
    <col min="1540" max="1540" width="17.81640625" style="2" customWidth="1"/>
    <col min="1541" max="1541" width="2" style="2" customWidth="1"/>
    <col min="1542" max="1542" width="18.81640625" style="2" customWidth="1"/>
    <col min="1543" max="1543" width="2" style="2" customWidth="1"/>
    <col min="1544" max="1544" width="16.7265625" style="2" customWidth="1"/>
    <col min="1545" max="1545" width="2" style="2" customWidth="1"/>
    <col min="1546" max="1546" width="16.7265625" style="2" customWidth="1"/>
    <col min="1547" max="1547" width="2" style="2" customWidth="1"/>
    <col min="1548" max="1548" width="16.54296875" style="2" customWidth="1"/>
    <col min="1549" max="1549" width="2" style="2" customWidth="1"/>
    <col min="1550" max="1550" width="16.81640625" style="2" customWidth="1"/>
    <col min="1551" max="1551" width="2" style="2" customWidth="1"/>
    <col min="1552" max="1552" width="16.1796875" style="2" customWidth="1"/>
    <col min="1553" max="1553" width="2.453125" style="2" customWidth="1"/>
    <col min="1554" max="1554" width="13.453125" style="2" bestFit="1" customWidth="1"/>
    <col min="1555" max="1555" width="9.453125" style="2" bestFit="1" customWidth="1"/>
    <col min="1556" max="1556" width="15.453125" style="2" bestFit="1" customWidth="1"/>
    <col min="1557" max="1557" width="11" style="2" customWidth="1"/>
    <col min="1558" max="1558" width="9.453125" style="2" bestFit="1" customWidth="1"/>
    <col min="1559" max="1559" width="11.453125" style="2"/>
    <col min="1560" max="1560" width="13.453125" style="2" bestFit="1" customWidth="1"/>
    <col min="1561" max="1561" width="9.453125" style="2" bestFit="1" customWidth="1"/>
    <col min="1562" max="1792" width="11.453125" style="2"/>
    <col min="1793" max="1793" width="4" style="2" customWidth="1"/>
    <col min="1794" max="1794" width="53.453125" style="2" customWidth="1"/>
    <col min="1795" max="1795" width="1.81640625" style="2" customWidth="1"/>
    <col min="1796" max="1796" width="17.81640625" style="2" customWidth="1"/>
    <col min="1797" max="1797" width="2" style="2" customWidth="1"/>
    <col min="1798" max="1798" width="18.81640625" style="2" customWidth="1"/>
    <col min="1799" max="1799" width="2" style="2" customWidth="1"/>
    <col min="1800" max="1800" width="16.7265625" style="2" customWidth="1"/>
    <col min="1801" max="1801" width="2" style="2" customWidth="1"/>
    <col min="1802" max="1802" width="16.7265625" style="2" customWidth="1"/>
    <col min="1803" max="1803" width="2" style="2" customWidth="1"/>
    <col min="1804" max="1804" width="16.54296875" style="2" customWidth="1"/>
    <col min="1805" max="1805" width="2" style="2" customWidth="1"/>
    <col min="1806" max="1806" width="16.81640625" style="2" customWidth="1"/>
    <col min="1807" max="1807" width="2" style="2" customWidth="1"/>
    <col min="1808" max="1808" width="16.1796875" style="2" customWidth="1"/>
    <col min="1809" max="1809" width="2.453125" style="2" customWidth="1"/>
    <col min="1810" max="1810" width="13.453125" style="2" bestFit="1" customWidth="1"/>
    <col min="1811" max="1811" width="9.453125" style="2" bestFit="1" customWidth="1"/>
    <col min="1812" max="1812" width="15.453125" style="2" bestFit="1" customWidth="1"/>
    <col min="1813" max="1813" width="11" style="2" customWidth="1"/>
    <col min="1814" max="1814" width="9.453125" style="2" bestFit="1" customWidth="1"/>
    <col min="1815" max="1815" width="11.453125" style="2"/>
    <col min="1816" max="1816" width="13.453125" style="2" bestFit="1" customWidth="1"/>
    <col min="1817" max="1817" width="9.453125" style="2" bestFit="1" customWidth="1"/>
    <col min="1818" max="2048" width="11.453125" style="2"/>
    <col min="2049" max="2049" width="4" style="2" customWidth="1"/>
    <col min="2050" max="2050" width="53.453125" style="2" customWidth="1"/>
    <col min="2051" max="2051" width="1.81640625" style="2" customWidth="1"/>
    <col min="2052" max="2052" width="17.81640625" style="2" customWidth="1"/>
    <col min="2053" max="2053" width="2" style="2" customWidth="1"/>
    <col min="2054" max="2054" width="18.81640625" style="2" customWidth="1"/>
    <col min="2055" max="2055" width="2" style="2" customWidth="1"/>
    <col min="2056" max="2056" width="16.7265625" style="2" customWidth="1"/>
    <col min="2057" max="2057" width="2" style="2" customWidth="1"/>
    <col min="2058" max="2058" width="16.7265625" style="2" customWidth="1"/>
    <col min="2059" max="2059" width="2" style="2" customWidth="1"/>
    <col min="2060" max="2060" width="16.54296875" style="2" customWidth="1"/>
    <col min="2061" max="2061" width="2" style="2" customWidth="1"/>
    <col min="2062" max="2062" width="16.81640625" style="2" customWidth="1"/>
    <col min="2063" max="2063" width="2" style="2" customWidth="1"/>
    <col min="2064" max="2064" width="16.1796875" style="2" customWidth="1"/>
    <col min="2065" max="2065" width="2.453125" style="2" customWidth="1"/>
    <col min="2066" max="2066" width="13.453125" style="2" bestFit="1" customWidth="1"/>
    <col min="2067" max="2067" width="9.453125" style="2" bestFit="1" customWidth="1"/>
    <col min="2068" max="2068" width="15.453125" style="2" bestFit="1" customWidth="1"/>
    <col min="2069" max="2069" width="11" style="2" customWidth="1"/>
    <col min="2070" max="2070" width="9.453125" style="2" bestFit="1" customWidth="1"/>
    <col min="2071" max="2071" width="11.453125" style="2"/>
    <col min="2072" max="2072" width="13.453125" style="2" bestFit="1" customWidth="1"/>
    <col min="2073" max="2073" width="9.453125" style="2" bestFit="1" customWidth="1"/>
    <col min="2074" max="2304" width="11.453125" style="2"/>
    <col min="2305" max="2305" width="4" style="2" customWidth="1"/>
    <col min="2306" max="2306" width="53.453125" style="2" customWidth="1"/>
    <col min="2307" max="2307" width="1.81640625" style="2" customWidth="1"/>
    <col min="2308" max="2308" width="17.81640625" style="2" customWidth="1"/>
    <col min="2309" max="2309" width="2" style="2" customWidth="1"/>
    <col min="2310" max="2310" width="18.81640625" style="2" customWidth="1"/>
    <col min="2311" max="2311" width="2" style="2" customWidth="1"/>
    <col min="2312" max="2312" width="16.7265625" style="2" customWidth="1"/>
    <col min="2313" max="2313" width="2" style="2" customWidth="1"/>
    <col min="2314" max="2314" width="16.7265625" style="2" customWidth="1"/>
    <col min="2315" max="2315" width="2" style="2" customWidth="1"/>
    <col min="2316" max="2316" width="16.54296875" style="2" customWidth="1"/>
    <col min="2317" max="2317" width="2" style="2" customWidth="1"/>
    <col min="2318" max="2318" width="16.81640625" style="2" customWidth="1"/>
    <col min="2319" max="2319" width="2" style="2" customWidth="1"/>
    <col min="2320" max="2320" width="16.1796875" style="2" customWidth="1"/>
    <col min="2321" max="2321" width="2.453125" style="2" customWidth="1"/>
    <col min="2322" max="2322" width="13.453125" style="2" bestFit="1" customWidth="1"/>
    <col min="2323" max="2323" width="9.453125" style="2" bestFit="1" customWidth="1"/>
    <col min="2324" max="2324" width="15.453125" style="2" bestFit="1" customWidth="1"/>
    <col min="2325" max="2325" width="11" style="2" customWidth="1"/>
    <col min="2326" max="2326" width="9.453125" style="2" bestFit="1" customWidth="1"/>
    <col min="2327" max="2327" width="11.453125" style="2"/>
    <col min="2328" max="2328" width="13.453125" style="2" bestFit="1" customWidth="1"/>
    <col min="2329" max="2329" width="9.453125" style="2" bestFit="1" customWidth="1"/>
    <col min="2330" max="2560" width="11.453125" style="2"/>
    <col min="2561" max="2561" width="4" style="2" customWidth="1"/>
    <col min="2562" max="2562" width="53.453125" style="2" customWidth="1"/>
    <col min="2563" max="2563" width="1.81640625" style="2" customWidth="1"/>
    <col min="2564" max="2564" width="17.81640625" style="2" customWidth="1"/>
    <col min="2565" max="2565" width="2" style="2" customWidth="1"/>
    <col min="2566" max="2566" width="18.81640625" style="2" customWidth="1"/>
    <col min="2567" max="2567" width="2" style="2" customWidth="1"/>
    <col min="2568" max="2568" width="16.7265625" style="2" customWidth="1"/>
    <col min="2569" max="2569" width="2" style="2" customWidth="1"/>
    <col min="2570" max="2570" width="16.7265625" style="2" customWidth="1"/>
    <col min="2571" max="2571" width="2" style="2" customWidth="1"/>
    <col min="2572" max="2572" width="16.54296875" style="2" customWidth="1"/>
    <col min="2573" max="2573" width="2" style="2" customWidth="1"/>
    <col min="2574" max="2574" width="16.81640625" style="2" customWidth="1"/>
    <col min="2575" max="2575" width="2" style="2" customWidth="1"/>
    <col min="2576" max="2576" width="16.1796875" style="2" customWidth="1"/>
    <col min="2577" max="2577" width="2.453125" style="2" customWidth="1"/>
    <col min="2578" max="2578" width="13.453125" style="2" bestFit="1" customWidth="1"/>
    <col min="2579" max="2579" width="9.453125" style="2" bestFit="1" customWidth="1"/>
    <col min="2580" max="2580" width="15.453125" style="2" bestFit="1" customWidth="1"/>
    <col min="2581" max="2581" width="11" style="2" customWidth="1"/>
    <col min="2582" max="2582" width="9.453125" style="2" bestFit="1" customWidth="1"/>
    <col min="2583" max="2583" width="11.453125" style="2"/>
    <col min="2584" max="2584" width="13.453125" style="2" bestFit="1" customWidth="1"/>
    <col min="2585" max="2585" width="9.453125" style="2" bestFit="1" customWidth="1"/>
    <col min="2586" max="2816" width="11.453125" style="2"/>
    <col min="2817" max="2817" width="4" style="2" customWidth="1"/>
    <col min="2818" max="2818" width="53.453125" style="2" customWidth="1"/>
    <col min="2819" max="2819" width="1.81640625" style="2" customWidth="1"/>
    <col min="2820" max="2820" width="17.81640625" style="2" customWidth="1"/>
    <col min="2821" max="2821" width="2" style="2" customWidth="1"/>
    <col min="2822" max="2822" width="18.81640625" style="2" customWidth="1"/>
    <col min="2823" max="2823" width="2" style="2" customWidth="1"/>
    <col min="2824" max="2824" width="16.7265625" style="2" customWidth="1"/>
    <col min="2825" max="2825" width="2" style="2" customWidth="1"/>
    <col min="2826" max="2826" width="16.7265625" style="2" customWidth="1"/>
    <col min="2827" max="2827" width="2" style="2" customWidth="1"/>
    <col min="2828" max="2828" width="16.54296875" style="2" customWidth="1"/>
    <col min="2829" max="2829" width="2" style="2" customWidth="1"/>
    <col min="2830" max="2830" width="16.81640625" style="2" customWidth="1"/>
    <col min="2831" max="2831" width="2" style="2" customWidth="1"/>
    <col min="2832" max="2832" width="16.1796875" style="2" customWidth="1"/>
    <col min="2833" max="2833" width="2.453125" style="2" customWidth="1"/>
    <col min="2834" max="2834" width="13.453125" style="2" bestFit="1" customWidth="1"/>
    <col min="2835" max="2835" width="9.453125" style="2" bestFit="1" customWidth="1"/>
    <col min="2836" max="2836" width="15.453125" style="2" bestFit="1" customWidth="1"/>
    <col min="2837" max="2837" width="11" style="2" customWidth="1"/>
    <col min="2838" max="2838" width="9.453125" style="2" bestFit="1" customWidth="1"/>
    <col min="2839" max="2839" width="11.453125" style="2"/>
    <col min="2840" max="2840" width="13.453125" style="2" bestFit="1" customWidth="1"/>
    <col min="2841" max="2841" width="9.453125" style="2" bestFit="1" customWidth="1"/>
    <col min="2842" max="3072" width="11.453125" style="2"/>
    <col min="3073" max="3073" width="4" style="2" customWidth="1"/>
    <col min="3074" max="3074" width="53.453125" style="2" customWidth="1"/>
    <col min="3075" max="3075" width="1.81640625" style="2" customWidth="1"/>
    <col min="3076" max="3076" width="17.81640625" style="2" customWidth="1"/>
    <col min="3077" max="3077" width="2" style="2" customWidth="1"/>
    <col min="3078" max="3078" width="18.81640625" style="2" customWidth="1"/>
    <col min="3079" max="3079" width="2" style="2" customWidth="1"/>
    <col min="3080" max="3080" width="16.7265625" style="2" customWidth="1"/>
    <col min="3081" max="3081" width="2" style="2" customWidth="1"/>
    <col min="3082" max="3082" width="16.7265625" style="2" customWidth="1"/>
    <col min="3083" max="3083" width="2" style="2" customWidth="1"/>
    <col min="3084" max="3084" width="16.54296875" style="2" customWidth="1"/>
    <col min="3085" max="3085" width="2" style="2" customWidth="1"/>
    <col min="3086" max="3086" width="16.81640625" style="2" customWidth="1"/>
    <col min="3087" max="3087" width="2" style="2" customWidth="1"/>
    <col min="3088" max="3088" width="16.1796875" style="2" customWidth="1"/>
    <col min="3089" max="3089" width="2.453125" style="2" customWidth="1"/>
    <col min="3090" max="3090" width="13.453125" style="2" bestFit="1" customWidth="1"/>
    <col min="3091" max="3091" width="9.453125" style="2" bestFit="1" customWidth="1"/>
    <col min="3092" max="3092" width="15.453125" style="2" bestFit="1" customWidth="1"/>
    <col min="3093" max="3093" width="11" style="2" customWidth="1"/>
    <col min="3094" max="3094" width="9.453125" style="2" bestFit="1" customWidth="1"/>
    <col min="3095" max="3095" width="11.453125" style="2"/>
    <col min="3096" max="3096" width="13.453125" style="2" bestFit="1" customWidth="1"/>
    <col min="3097" max="3097" width="9.453125" style="2" bestFit="1" customWidth="1"/>
    <col min="3098" max="3328" width="11.453125" style="2"/>
    <col min="3329" max="3329" width="4" style="2" customWidth="1"/>
    <col min="3330" max="3330" width="53.453125" style="2" customWidth="1"/>
    <col min="3331" max="3331" width="1.81640625" style="2" customWidth="1"/>
    <col min="3332" max="3332" width="17.81640625" style="2" customWidth="1"/>
    <col min="3333" max="3333" width="2" style="2" customWidth="1"/>
    <col min="3334" max="3334" width="18.81640625" style="2" customWidth="1"/>
    <col min="3335" max="3335" width="2" style="2" customWidth="1"/>
    <col min="3336" max="3336" width="16.7265625" style="2" customWidth="1"/>
    <col min="3337" max="3337" width="2" style="2" customWidth="1"/>
    <col min="3338" max="3338" width="16.7265625" style="2" customWidth="1"/>
    <col min="3339" max="3339" width="2" style="2" customWidth="1"/>
    <col min="3340" max="3340" width="16.54296875" style="2" customWidth="1"/>
    <col min="3341" max="3341" width="2" style="2" customWidth="1"/>
    <col min="3342" max="3342" width="16.81640625" style="2" customWidth="1"/>
    <col min="3343" max="3343" width="2" style="2" customWidth="1"/>
    <col min="3344" max="3344" width="16.1796875" style="2" customWidth="1"/>
    <col min="3345" max="3345" width="2.453125" style="2" customWidth="1"/>
    <col min="3346" max="3346" width="13.453125" style="2" bestFit="1" customWidth="1"/>
    <col min="3347" max="3347" width="9.453125" style="2" bestFit="1" customWidth="1"/>
    <col min="3348" max="3348" width="15.453125" style="2" bestFit="1" customWidth="1"/>
    <col min="3349" max="3349" width="11" style="2" customWidth="1"/>
    <col min="3350" max="3350" width="9.453125" style="2" bestFit="1" customWidth="1"/>
    <col min="3351" max="3351" width="11.453125" style="2"/>
    <col min="3352" max="3352" width="13.453125" style="2" bestFit="1" customWidth="1"/>
    <col min="3353" max="3353" width="9.453125" style="2" bestFit="1" customWidth="1"/>
    <col min="3354" max="3584" width="11.453125" style="2"/>
    <col min="3585" max="3585" width="4" style="2" customWidth="1"/>
    <col min="3586" max="3586" width="53.453125" style="2" customWidth="1"/>
    <col min="3587" max="3587" width="1.81640625" style="2" customWidth="1"/>
    <col min="3588" max="3588" width="17.81640625" style="2" customWidth="1"/>
    <col min="3589" max="3589" width="2" style="2" customWidth="1"/>
    <col min="3590" max="3590" width="18.81640625" style="2" customWidth="1"/>
    <col min="3591" max="3591" width="2" style="2" customWidth="1"/>
    <col min="3592" max="3592" width="16.7265625" style="2" customWidth="1"/>
    <col min="3593" max="3593" width="2" style="2" customWidth="1"/>
    <col min="3594" max="3594" width="16.7265625" style="2" customWidth="1"/>
    <col min="3595" max="3595" width="2" style="2" customWidth="1"/>
    <col min="3596" max="3596" width="16.54296875" style="2" customWidth="1"/>
    <col min="3597" max="3597" width="2" style="2" customWidth="1"/>
    <col min="3598" max="3598" width="16.81640625" style="2" customWidth="1"/>
    <col min="3599" max="3599" width="2" style="2" customWidth="1"/>
    <col min="3600" max="3600" width="16.1796875" style="2" customWidth="1"/>
    <col min="3601" max="3601" width="2.453125" style="2" customWidth="1"/>
    <col min="3602" max="3602" width="13.453125" style="2" bestFit="1" customWidth="1"/>
    <col min="3603" max="3603" width="9.453125" style="2" bestFit="1" customWidth="1"/>
    <col min="3604" max="3604" width="15.453125" style="2" bestFit="1" customWidth="1"/>
    <col min="3605" max="3605" width="11" style="2" customWidth="1"/>
    <col min="3606" max="3606" width="9.453125" style="2" bestFit="1" customWidth="1"/>
    <col min="3607" max="3607" width="11.453125" style="2"/>
    <col min="3608" max="3608" width="13.453125" style="2" bestFit="1" customWidth="1"/>
    <col min="3609" max="3609" width="9.453125" style="2" bestFit="1" customWidth="1"/>
    <col min="3610" max="3840" width="11.453125" style="2"/>
    <col min="3841" max="3841" width="4" style="2" customWidth="1"/>
    <col min="3842" max="3842" width="53.453125" style="2" customWidth="1"/>
    <col min="3843" max="3843" width="1.81640625" style="2" customWidth="1"/>
    <col min="3844" max="3844" width="17.81640625" style="2" customWidth="1"/>
    <col min="3845" max="3845" width="2" style="2" customWidth="1"/>
    <col min="3846" max="3846" width="18.81640625" style="2" customWidth="1"/>
    <col min="3847" max="3847" width="2" style="2" customWidth="1"/>
    <col min="3848" max="3848" width="16.7265625" style="2" customWidth="1"/>
    <col min="3849" max="3849" width="2" style="2" customWidth="1"/>
    <col min="3850" max="3850" width="16.7265625" style="2" customWidth="1"/>
    <col min="3851" max="3851" width="2" style="2" customWidth="1"/>
    <col min="3852" max="3852" width="16.54296875" style="2" customWidth="1"/>
    <col min="3853" max="3853" width="2" style="2" customWidth="1"/>
    <col min="3854" max="3854" width="16.81640625" style="2" customWidth="1"/>
    <col min="3855" max="3855" width="2" style="2" customWidth="1"/>
    <col min="3856" max="3856" width="16.1796875" style="2" customWidth="1"/>
    <col min="3857" max="3857" width="2.453125" style="2" customWidth="1"/>
    <col min="3858" max="3858" width="13.453125" style="2" bestFit="1" customWidth="1"/>
    <col min="3859" max="3859" width="9.453125" style="2" bestFit="1" customWidth="1"/>
    <col min="3860" max="3860" width="15.453125" style="2" bestFit="1" customWidth="1"/>
    <col min="3861" max="3861" width="11" style="2" customWidth="1"/>
    <col min="3862" max="3862" width="9.453125" style="2" bestFit="1" customWidth="1"/>
    <col min="3863" max="3863" width="11.453125" style="2"/>
    <col min="3864" max="3864" width="13.453125" style="2" bestFit="1" customWidth="1"/>
    <col min="3865" max="3865" width="9.453125" style="2" bestFit="1" customWidth="1"/>
    <col min="3866" max="4096" width="11.453125" style="2"/>
    <col min="4097" max="4097" width="4" style="2" customWidth="1"/>
    <col min="4098" max="4098" width="53.453125" style="2" customWidth="1"/>
    <col min="4099" max="4099" width="1.81640625" style="2" customWidth="1"/>
    <col min="4100" max="4100" width="17.81640625" style="2" customWidth="1"/>
    <col min="4101" max="4101" width="2" style="2" customWidth="1"/>
    <col min="4102" max="4102" width="18.81640625" style="2" customWidth="1"/>
    <col min="4103" max="4103" width="2" style="2" customWidth="1"/>
    <col min="4104" max="4104" width="16.7265625" style="2" customWidth="1"/>
    <col min="4105" max="4105" width="2" style="2" customWidth="1"/>
    <col min="4106" max="4106" width="16.7265625" style="2" customWidth="1"/>
    <col min="4107" max="4107" width="2" style="2" customWidth="1"/>
    <col min="4108" max="4108" width="16.54296875" style="2" customWidth="1"/>
    <col min="4109" max="4109" width="2" style="2" customWidth="1"/>
    <col min="4110" max="4110" width="16.81640625" style="2" customWidth="1"/>
    <col min="4111" max="4111" width="2" style="2" customWidth="1"/>
    <col min="4112" max="4112" width="16.1796875" style="2" customWidth="1"/>
    <col min="4113" max="4113" width="2.453125" style="2" customWidth="1"/>
    <col min="4114" max="4114" width="13.453125" style="2" bestFit="1" customWidth="1"/>
    <col min="4115" max="4115" width="9.453125" style="2" bestFit="1" customWidth="1"/>
    <col min="4116" max="4116" width="15.453125" style="2" bestFit="1" customWidth="1"/>
    <col min="4117" max="4117" width="11" style="2" customWidth="1"/>
    <col min="4118" max="4118" width="9.453125" style="2" bestFit="1" customWidth="1"/>
    <col min="4119" max="4119" width="11.453125" style="2"/>
    <col min="4120" max="4120" width="13.453125" style="2" bestFit="1" customWidth="1"/>
    <col min="4121" max="4121" width="9.453125" style="2" bestFit="1" customWidth="1"/>
    <col min="4122" max="4352" width="11.453125" style="2"/>
    <col min="4353" max="4353" width="4" style="2" customWidth="1"/>
    <col min="4354" max="4354" width="53.453125" style="2" customWidth="1"/>
    <col min="4355" max="4355" width="1.81640625" style="2" customWidth="1"/>
    <col min="4356" max="4356" width="17.81640625" style="2" customWidth="1"/>
    <col min="4357" max="4357" width="2" style="2" customWidth="1"/>
    <col min="4358" max="4358" width="18.81640625" style="2" customWidth="1"/>
    <col min="4359" max="4359" width="2" style="2" customWidth="1"/>
    <col min="4360" max="4360" width="16.7265625" style="2" customWidth="1"/>
    <col min="4361" max="4361" width="2" style="2" customWidth="1"/>
    <col min="4362" max="4362" width="16.7265625" style="2" customWidth="1"/>
    <col min="4363" max="4363" width="2" style="2" customWidth="1"/>
    <col min="4364" max="4364" width="16.54296875" style="2" customWidth="1"/>
    <col min="4365" max="4365" width="2" style="2" customWidth="1"/>
    <col min="4366" max="4366" width="16.81640625" style="2" customWidth="1"/>
    <col min="4367" max="4367" width="2" style="2" customWidth="1"/>
    <col min="4368" max="4368" width="16.1796875" style="2" customWidth="1"/>
    <col min="4369" max="4369" width="2.453125" style="2" customWidth="1"/>
    <col min="4370" max="4370" width="13.453125" style="2" bestFit="1" customWidth="1"/>
    <col min="4371" max="4371" width="9.453125" style="2" bestFit="1" customWidth="1"/>
    <col min="4372" max="4372" width="15.453125" style="2" bestFit="1" customWidth="1"/>
    <col min="4373" max="4373" width="11" style="2" customWidth="1"/>
    <col min="4374" max="4374" width="9.453125" style="2" bestFit="1" customWidth="1"/>
    <col min="4375" max="4375" width="11.453125" style="2"/>
    <col min="4376" max="4376" width="13.453125" style="2" bestFit="1" customWidth="1"/>
    <col min="4377" max="4377" width="9.453125" style="2" bestFit="1" customWidth="1"/>
    <col min="4378" max="4608" width="11.453125" style="2"/>
    <col min="4609" max="4609" width="4" style="2" customWidth="1"/>
    <col min="4610" max="4610" width="53.453125" style="2" customWidth="1"/>
    <col min="4611" max="4611" width="1.81640625" style="2" customWidth="1"/>
    <col min="4612" max="4612" width="17.81640625" style="2" customWidth="1"/>
    <col min="4613" max="4613" width="2" style="2" customWidth="1"/>
    <col min="4614" max="4614" width="18.81640625" style="2" customWidth="1"/>
    <col min="4615" max="4615" width="2" style="2" customWidth="1"/>
    <col min="4616" max="4616" width="16.7265625" style="2" customWidth="1"/>
    <col min="4617" max="4617" width="2" style="2" customWidth="1"/>
    <col min="4618" max="4618" width="16.7265625" style="2" customWidth="1"/>
    <col min="4619" max="4619" width="2" style="2" customWidth="1"/>
    <col min="4620" max="4620" width="16.54296875" style="2" customWidth="1"/>
    <col min="4621" max="4621" width="2" style="2" customWidth="1"/>
    <col min="4622" max="4622" width="16.81640625" style="2" customWidth="1"/>
    <col min="4623" max="4623" width="2" style="2" customWidth="1"/>
    <col min="4624" max="4624" width="16.1796875" style="2" customWidth="1"/>
    <col min="4625" max="4625" width="2.453125" style="2" customWidth="1"/>
    <col min="4626" max="4626" width="13.453125" style="2" bestFit="1" customWidth="1"/>
    <col min="4627" max="4627" width="9.453125" style="2" bestFit="1" customWidth="1"/>
    <col min="4628" max="4628" width="15.453125" style="2" bestFit="1" customWidth="1"/>
    <col min="4629" max="4629" width="11" style="2" customWidth="1"/>
    <col min="4630" max="4630" width="9.453125" style="2" bestFit="1" customWidth="1"/>
    <col min="4631" max="4631" width="11.453125" style="2"/>
    <col min="4632" max="4632" width="13.453125" style="2" bestFit="1" customWidth="1"/>
    <col min="4633" max="4633" width="9.453125" style="2" bestFit="1" customWidth="1"/>
    <col min="4634" max="4864" width="11.453125" style="2"/>
    <col min="4865" max="4865" width="4" style="2" customWidth="1"/>
    <col min="4866" max="4866" width="53.453125" style="2" customWidth="1"/>
    <col min="4867" max="4867" width="1.81640625" style="2" customWidth="1"/>
    <col min="4868" max="4868" width="17.81640625" style="2" customWidth="1"/>
    <col min="4869" max="4869" width="2" style="2" customWidth="1"/>
    <col min="4870" max="4870" width="18.81640625" style="2" customWidth="1"/>
    <col min="4871" max="4871" width="2" style="2" customWidth="1"/>
    <col min="4872" max="4872" width="16.7265625" style="2" customWidth="1"/>
    <col min="4873" max="4873" width="2" style="2" customWidth="1"/>
    <col min="4874" max="4874" width="16.7265625" style="2" customWidth="1"/>
    <col min="4875" max="4875" width="2" style="2" customWidth="1"/>
    <col min="4876" max="4876" width="16.54296875" style="2" customWidth="1"/>
    <col min="4877" max="4877" width="2" style="2" customWidth="1"/>
    <col min="4878" max="4878" width="16.81640625" style="2" customWidth="1"/>
    <col min="4879" max="4879" width="2" style="2" customWidth="1"/>
    <col min="4880" max="4880" width="16.1796875" style="2" customWidth="1"/>
    <col min="4881" max="4881" width="2.453125" style="2" customWidth="1"/>
    <col min="4882" max="4882" width="13.453125" style="2" bestFit="1" customWidth="1"/>
    <col min="4883" max="4883" width="9.453125" style="2" bestFit="1" customWidth="1"/>
    <col min="4884" max="4884" width="15.453125" style="2" bestFit="1" customWidth="1"/>
    <col min="4885" max="4885" width="11" style="2" customWidth="1"/>
    <col min="4886" max="4886" width="9.453125" style="2" bestFit="1" customWidth="1"/>
    <col min="4887" max="4887" width="11.453125" style="2"/>
    <col min="4888" max="4888" width="13.453125" style="2" bestFit="1" customWidth="1"/>
    <col min="4889" max="4889" width="9.453125" style="2" bestFit="1" customWidth="1"/>
    <col min="4890" max="5120" width="11.453125" style="2"/>
    <col min="5121" max="5121" width="4" style="2" customWidth="1"/>
    <col min="5122" max="5122" width="53.453125" style="2" customWidth="1"/>
    <col min="5123" max="5123" width="1.81640625" style="2" customWidth="1"/>
    <col min="5124" max="5124" width="17.81640625" style="2" customWidth="1"/>
    <col min="5125" max="5125" width="2" style="2" customWidth="1"/>
    <col min="5126" max="5126" width="18.81640625" style="2" customWidth="1"/>
    <col min="5127" max="5127" width="2" style="2" customWidth="1"/>
    <col min="5128" max="5128" width="16.7265625" style="2" customWidth="1"/>
    <col min="5129" max="5129" width="2" style="2" customWidth="1"/>
    <col min="5130" max="5130" width="16.7265625" style="2" customWidth="1"/>
    <col min="5131" max="5131" width="2" style="2" customWidth="1"/>
    <col min="5132" max="5132" width="16.54296875" style="2" customWidth="1"/>
    <col min="5133" max="5133" width="2" style="2" customWidth="1"/>
    <col min="5134" max="5134" width="16.81640625" style="2" customWidth="1"/>
    <col min="5135" max="5135" width="2" style="2" customWidth="1"/>
    <col min="5136" max="5136" width="16.1796875" style="2" customWidth="1"/>
    <col min="5137" max="5137" width="2.453125" style="2" customWidth="1"/>
    <col min="5138" max="5138" width="13.453125" style="2" bestFit="1" customWidth="1"/>
    <col min="5139" max="5139" width="9.453125" style="2" bestFit="1" customWidth="1"/>
    <col min="5140" max="5140" width="15.453125" style="2" bestFit="1" customWidth="1"/>
    <col min="5141" max="5141" width="11" style="2" customWidth="1"/>
    <col min="5142" max="5142" width="9.453125" style="2" bestFit="1" customWidth="1"/>
    <col min="5143" max="5143" width="11.453125" style="2"/>
    <col min="5144" max="5144" width="13.453125" style="2" bestFit="1" customWidth="1"/>
    <col min="5145" max="5145" width="9.453125" style="2" bestFit="1" customWidth="1"/>
    <col min="5146" max="5376" width="11.453125" style="2"/>
    <col min="5377" max="5377" width="4" style="2" customWidth="1"/>
    <col min="5378" max="5378" width="53.453125" style="2" customWidth="1"/>
    <col min="5379" max="5379" width="1.81640625" style="2" customWidth="1"/>
    <col min="5380" max="5380" width="17.81640625" style="2" customWidth="1"/>
    <col min="5381" max="5381" width="2" style="2" customWidth="1"/>
    <col min="5382" max="5382" width="18.81640625" style="2" customWidth="1"/>
    <col min="5383" max="5383" width="2" style="2" customWidth="1"/>
    <col min="5384" max="5384" width="16.7265625" style="2" customWidth="1"/>
    <col min="5385" max="5385" width="2" style="2" customWidth="1"/>
    <col min="5386" max="5386" width="16.7265625" style="2" customWidth="1"/>
    <col min="5387" max="5387" width="2" style="2" customWidth="1"/>
    <col min="5388" max="5388" width="16.54296875" style="2" customWidth="1"/>
    <col min="5389" max="5389" width="2" style="2" customWidth="1"/>
    <col min="5390" max="5390" width="16.81640625" style="2" customWidth="1"/>
    <col min="5391" max="5391" width="2" style="2" customWidth="1"/>
    <col min="5392" max="5392" width="16.1796875" style="2" customWidth="1"/>
    <col min="5393" max="5393" width="2.453125" style="2" customWidth="1"/>
    <col min="5394" max="5394" width="13.453125" style="2" bestFit="1" customWidth="1"/>
    <col min="5395" max="5395" width="9.453125" style="2" bestFit="1" customWidth="1"/>
    <col min="5396" max="5396" width="15.453125" style="2" bestFit="1" customWidth="1"/>
    <col min="5397" max="5397" width="11" style="2" customWidth="1"/>
    <col min="5398" max="5398" width="9.453125" style="2" bestFit="1" customWidth="1"/>
    <col min="5399" max="5399" width="11.453125" style="2"/>
    <col min="5400" max="5400" width="13.453125" style="2" bestFit="1" customWidth="1"/>
    <col min="5401" max="5401" width="9.453125" style="2" bestFit="1" customWidth="1"/>
    <col min="5402" max="5632" width="11.453125" style="2"/>
    <col min="5633" max="5633" width="4" style="2" customWidth="1"/>
    <col min="5634" max="5634" width="53.453125" style="2" customWidth="1"/>
    <col min="5635" max="5635" width="1.81640625" style="2" customWidth="1"/>
    <col min="5636" max="5636" width="17.81640625" style="2" customWidth="1"/>
    <col min="5637" max="5637" width="2" style="2" customWidth="1"/>
    <col min="5638" max="5638" width="18.81640625" style="2" customWidth="1"/>
    <col min="5639" max="5639" width="2" style="2" customWidth="1"/>
    <col min="5640" max="5640" width="16.7265625" style="2" customWidth="1"/>
    <col min="5641" max="5641" width="2" style="2" customWidth="1"/>
    <col min="5642" max="5642" width="16.7265625" style="2" customWidth="1"/>
    <col min="5643" max="5643" width="2" style="2" customWidth="1"/>
    <col min="5644" max="5644" width="16.54296875" style="2" customWidth="1"/>
    <col min="5645" max="5645" width="2" style="2" customWidth="1"/>
    <col min="5646" max="5646" width="16.81640625" style="2" customWidth="1"/>
    <col min="5647" max="5647" width="2" style="2" customWidth="1"/>
    <col min="5648" max="5648" width="16.1796875" style="2" customWidth="1"/>
    <col min="5649" max="5649" width="2.453125" style="2" customWidth="1"/>
    <col min="5650" max="5650" width="13.453125" style="2" bestFit="1" customWidth="1"/>
    <col min="5651" max="5651" width="9.453125" style="2" bestFit="1" customWidth="1"/>
    <col min="5652" max="5652" width="15.453125" style="2" bestFit="1" customWidth="1"/>
    <col min="5653" max="5653" width="11" style="2" customWidth="1"/>
    <col min="5654" max="5654" width="9.453125" style="2" bestFit="1" customWidth="1"/>
    <col min="5655" max="5655" width="11.453125" style="2"/>
    <col min="5656" max="5656" width="13.453125" style="2" bestFit="1" customWidth="1"/>
    <col min="5657" max="5657" width="9.453125" style="2" bestFit="1" customWidth="1"/>
    <col min="5658" max="5888" width="11.453125" style="2"/>
    <col min="5889" max="5889" width="4" style="2" customWidth="1"/>
    <col min="5890" max="5890" width="53.453125" style="2" customWidth="1"/>
    <col min="5891" max="5891" width="1.81640625" style="2" customWidth="1"/>
    <col min="5892" max="5892" width="17.81640625" style="2" customWidth="1"/>
    <col min="5893" max="5893" width="2" style="2" customWidth="1"/>
    <col min="5894" max="5894" width="18.81640625" style="2" customWidth="1"/>
    <col min="5895" max="5895" width="2" style="2" customWidth="1"/>
    <col min="5896" max="5896" width="16.7265625" style="2" customWidth="1"/>
    <col min="5897" max="5897" width="2" style="2" customWidth="1"/>
    <col min="5898" max="5898" width="16.7265625" style="2" customWidth="1"/>
    <col min="5899" max="5899" width="2" style="2" customWidth="1"/>
    <col min="5900" max="5900" width="16.54296875" style="2" customWidth="1"/>
    <col min="5901" max="5901" width="2" style="2" customWidth="1"/>
    <col min="5902" max="5902" width="16.81640625" style="2" customWidth="1"/>
    <col min="5903" max="5903" width="2" style="2" customWidth="1"/>
    <col min="5904" max="5904" width="16.1796875" style="2" customWidth="1"/>
    <col min="5905" max="5905" width="2.453125" style="2" customWidth="1"/>
    <col min="5906" max="5906" width="13.453125" style="2" bestFit="1" customWidth="1"/>
    <col min="5907" max="5907" width="9.453125" style="2" bestFit="1" customWidth="1"/>
    <col min="5908" max="5908" width="15.453125" style="2" bestFit="1" customWidth="1"/>
    <col min="5909" max="5909" width="11" style="2" customWidth="1"/>
    <col min="5910" max="5910" width="9.453125" style="2" bestFit="1" customWidth="1"/>
    <col min="5911" max="5911" width="11.453125" style="2"/>
    <col min="5912" max="5912" width="13.453125" style="2" bestFit="1" customWidth="1"/>
    <col min="5913" max="5913" width="9.453125" style="2" bestFit="1" customWidth="1"/>
    <col min="5914" max="6144" width="11.453125" style="2"/>
    <col min="6145" max="6145" width="4" style="2" customWidth="1"/>
    <col min="6146" max="6146" width="53.453125" style="2" customWidth="1"/>
    <col min="6147" max="6147" width="1.81640625" style="2" customWidth="1"/>
    <col min="6148" max="6148" width="17.81640625" style="2" customWidth="1"/>
    <col min="6149" max="6149" width="2" style="2" customWidth="1"/>
    <col min="6150" max="6150" width="18.81640625" style="2" customWidth="1"/>
    <col min="6151" max="6151" width="2" style="2" customWidth="1"/>
    <col min="6152" max="6152" width="16.7265625" style="2" customWidth="1"/>
    <col min="6153" max="6153" width="2" style="2" customWidth="1"/>
    <col min="6154" max="6154" width="16.7265625" style="2" customWidth="1"/>
    <col min="6155" max="6155" width="2" style="2" customWidth="1"/>
    <col min="6156" max="6156" width="16.54296875" style="2" customWidth="1"/>
    <col min="6157" max="6157" width="2" style="2" customWidth="1"/>
    <col min="6158" max="6158" width="16.81640625" style="2" customWidth="1"/>
    <col min="6159" max="6159" width="2" style="2" customWidth="1"/>
    <col min="6160" max="6160" width="16.1796875" style="2" customWidth="1"/>
    <col min="6161" max="6161" width="2.453125" style="2" customWidth="1"/>
    <col min="6162" max="6162" width="13.453125" style="2" bestFit="1" customWidth="1"/>
    <col min="6163" max="6163" width="9.453125" style="2" bestFit="1" customWidth="1"/>
    <col min="6164" max="6164" width="15.453125" style="2" bestFit="1" customWidth="1"/>
    <col min="6165" max="6165" width="11" style="2" customWidth="1"/>
    <col min="6166" max="6166" width="9.453125" style="2" bestFit="1" customWidth="1"/>
    <col min="6167" max="6167" width="11.453125" style="2"/>
    <col min="6168" max="6168" width="13.453125" style="2" bestFit="1" customWidth="1"/>
    <col min="6169" max="6169" width="9.453125" style="2" bestFit="1" customWidth="1"/>
    <col min="6170" max="6400" width="11.453125" style="2"/>
    <col min="6401" max="6401" width="4" style="2" customWidth="1"/>
    <col min="6402" max="6402" width="53.453125" style="2" customWidth="1"/>
    <col min="6403" max="6403" width="1.81640625" style="2" customWidth="1"/>
    <col min="6404" max="6404" width="17.81640625" style="2" customWidth="1"/>
    <col min="6405" max="6405" width="2" style="2" customWidth="1"/>
    <col min="6406" max="6406" width="18.81640625" style="2" customWidth="1"/>
    <col min="6407" max="6407" width="2" style="2" customWidth="1"/>
    <col min="6408" max="6408" width="16.7265625" style="2" customWidth="1"/>
    <col min="6409" max="6409" width="2" style="2" customWidth="1"/>
    <col min="6410" max="6410" width="16.7265625" style="2" customWidth="1"/>
    <col min="6411" max="6411" width="2" style="2" customWidth="1"/>
    <col min="6412" max="6412" width="16.54296875" style="2" customWidth="1"/>
    <col min="6413" max="6413" width="2" style="2" customWidth="1"/>
    <col min="6414" max="6414" width="16.81640625" style="2" customWidth="1"/>
    <col min="6415" max="6415" width="2" style="2" customWidth="1"/>
    <col min="6416" max="6416" width="16.1796875" style="2" customWidth="1"/>
    <col min="6417" max="6417" width="2.453125" style="2" customWidth="1"/>
    <col min="6418" max="6418" width="13.453125" style="2" bestFit="1" customWidth="1"/>
    <col min="6419" max="6419" width="9.453125" style="2" bestFit="1" customWidth="1"/>
    <col min="6420" max="6420" width="15.453125" style="2" bestFit="1" customWidth="1"/>
    <col min="6421" max="6421" width="11" style="2" customWidth="1"/>
    <col min="6422" max="6422" width="9.453125" style="2" bestFit="1" customWidth="1"/>
    <col min="6423" max="6423" width="11.453125" style="2"/>
    <col min="6424" max="6424" width="13.453125" style="2" bestFit="1" customWidth="1"/>
    <col min="6425" max="6425" width="9.453125" style="2" bestFit="1" customWidth="1"/>
    <col min="6426" max="6656" width="11.453125" style="2"/>
    <col min="6657" max="6657" width="4" style="2" customWidth="1"/>
    <col min="6658" max="6658" width="53.453125" style="2" customWidth="1"/>
    <col min="6659" max="6659" width="1.81640625" style="2" customWidth="1"/>
    <col min="6660" max="6660" width="17.81640625" style="2" customWidth="1"/>
    <col min="6661" max="6661" width="2" style="2" customWidth="1"/>
    <col min="6662" max="6662" width="18.81640625" style="2" customWidth="1"/>
    <col min="6663" max="6663" width="2" style="2" customWidth="1"/>
    <col min="6664" max="6664" width="16.7265625" style="2" customWidth="1"/>
    <col min="6665" max="6665" width="2" style="2" customWidth="1"/>
    <col min="6666" max="6666" width="16.7265625" style="2" customWidth="1"/>
    <col min="6667" max="6667" width="2" style="2" customWidth="1"/>
    <col min="6668" max="6668" width="16.54296875" style="2" customWidth="1"/>
    <col min="6669" max="6669" width="2" style="2" customWidth="1"/>
    <col min="6670" max="6670" width="16.81640625" style="2" customWidth="1"/>
    <col min="6671" max="6671" width="2" style="2" customWidth="1"/>
    <col min="6672" max="6672" width="16.1796875" style="2" customWidth="1"/>
    <col min="6673" max="6673" width="2.453125" style="2" customWidth="1"/>
    <col min="6674" max="6674" width="13.453125" style="2" bestFit="1" customWidth="1"/>
    <col min="6675" max="6675" width="9.453125" style="2" bestFit="1" customWidth="1"/>
    <col min="6676" max="6676" width="15.453125" style="2" bestFit="1" customWidth="1"/>
    <col min="6677" max="6677" width="11" style="2" customWidth="1"/>
    <col min="6678" max="6678" width="9.453125" style="2" bestFit="1" customWidth="1"/>
    <col min="6679" max="6679" width="11.453125" style="2"/>
    <col min="6680" max="6680" width="13.453125" style="2" bestFit="1" customWidth="1"/>
    <col min="6681" max="6681" width="9.453125" style="2" bestFit="1" customWidth="1"/>
    <col min="6682" max="6912" width="11.453125" style="2"/>
    <col min="6913" max="6913" width="4" style="2" customWidth="1"/>
    <col min="6914" max="6914" width="53.453125" style="2" customWidth="1"/>
    <col min="6915" max="6915" width="1.81640625" style="2" customWidth="1"/>
    <col min="6916" max="6916" width="17.81640625" style="2" customWidth="1"/>
    <col min="6917" max="6917" width="2" style="2" customWidth="1"/>
    <col min="6918" max="6918" width="18.81640625" style="2" customWidth="1"/>
    <col min="6919" max="6919" width="2" style="2" customWidth="1"/>
    <col min="6920" max="6920" width="16.7265625" style="2" customWidth="1"/>
    <col min="6921" max="6921" width="2" style="2" customWidth="1"/>
    <col min="6922" max="6922" width="16.7265625" style="2" customWidth="1"/>
    <col min="6923" max="6923" width="2" style="2" customWidth="1"/>
    <col min="6924" max="6924" width="16.54296875" style="2" customWidth="1"/>
    <col min="6925" max="6925" width="2" style="2" customWidth="1"/>
    <col min="6926" max="6926" width="16.81640625" style="2" customWidth="1"/>
    <col min="6927" max="6927" width="2" style="2" customWidth="1"/>
    <col min="6928" max="6928" width="16.1796875" style="2" customWidth="1"/>
    <col min="6929" max="6929" width="2.453125" style="2" customWidth="1"/>
    <col min="6930" max="6930" width="13.453125" style="2" bestFit="1" customWidth="1"/>
    <col min="6931" max="6931" width="9.453125" style="2" bestFit="1" customWidth="1"/>
    <col min="6932" max="6932" width="15.453125" style="2" bestFit="1" customWidth="1"/>
    <col min="6933" max="6933" width="11" style="2" customWidth="1"/>
    <col min="6934" max="6934" width="9.453125" style="2" bestFit="1" customWidth="1"/>
    <col min="6935" max="6935" width="11.453125" style="2"/>
    <col min="6936" max="6936" width="13.453125" style="2" bestFit="1" customWidth="1"/>
    <col min="6937" max="6937" width="9.453125" style="2" bestFit="1" customWidth="1"/>
    <col min="6938" max="7168" width="11.453125" style="2"/>
    <col min="7169" max="7169" width="4" style="2" customWidth="1"/>
    <col min="7170" max="7170" width="53.453125" style="2" customWidth="1"/>
    <col min="7171" max="7171" width="1.81640625" style="2" customWidth="1"/>
    <col min="7172" max="7172" width="17.81640625" style="2" customWidth="1"/>
    <col min="7173" max="7173" width="2" style="2" customWidth="1"/>
    <col min="7174" max="7174" width="18.81640625" style="2" customWidth="1"/>
    <col min="7175" max="7175" width="2" style="2" customWidth="1"/>
    <col min="7176" max="7176" width="16.7265625" style="2" customWidth="1"/>
    <col min="7177" max="7177" width="2" style="2" customWidth="1"/>
    <col min="7178" max="7178" width="16.7265625" style="2" customWidth="1"/>
    <col min="7179" max="7179" width="2" style="2" customWidth="1"/>
    <col min="7180" max="7180" width="16.54296875" style="2" customWidth="1"/>
    <col min="7181" max="7181" width="2" style="2" customWidth="1"/>
    <col min="7182" max="7182" width="16.81640625" style="2" customWidth="1"/>
    <col min="7183" max="7183" width="2" style="2" customWidth="1"/>
    <col min="7184" max="7184" width="16.1796875" style="2" customWidth="1"/>
    <col min="7185" max="7185" width="2.453125" style="2" customWidth="1"/>
    <col min="7186" max="7186" width="13.453125" style="2" bestFit="1" customWidth="1"/>
    <col min="7187" max="7187" width="9.453125" style="2" bestFit="1" customWidth="1"/>
    <col min="7188" max="7188" width="15.453125" style="2" bestFit="1" customWidth="1"/>
    <col min="7189" max="7189" width="11" style="2" customWidth="1"/>
    <col min="7190" max="7190" width="9.453125" style="2" bestFit="1" customWidth="1"/>
    <col min="7191" max="7191" width="11.453125" style="2"/>
    <col min="7192" max="7192" width="13.453125" style="2" bestFit="1" customWidth="1"/>
    <col min="7193" max="7193" width="9.453125" style="2" bestFit="1" customWidth="1"/>
    <col min="7194" max="7424" width="11.453125" style="2"/>
    <col min="7425" max="7425" width="4" style="2" customWidth="1"/>
    <col min="7426" max="7426" width="53.453125" style="2" customWidth="1"/>
    <col min="7427" max="7427" width="1.81640625" style="2" customWidth="1"/>
    <col min="7428" max="7428" width="17.81640625" style="2" customWidth="1"/>
    <col min="7429" max="7429" width="2" style="2" customWidth="1"/>
    <col min="7430" max="7430" width="18.81640625" style="2" customWidth="1"/>
    <col min="7431" max="7431" width="2" style="2" customWidth="1"/>
    <col min="7432" max="7432" width="16.7265625" style="2" customWidth="1"/>
    <col min="7433" max="7433" width="2" style="2" customWidth="1"/>
    <col min="7434" max="7434" width="16.7265625" style="2" customWidth="1"/>
    <col min="7435" max="7435" width="2" style="2" customWidth="1"/>
    <col min="7436" max="7436" width="16.54296875" style="2" customWidth="1"/>
    <col min="7437" max="7437" width="2" style="2" customWidth="1"/>
    <col min="7438" max="7438" width="16.81640625" style="2" customWidth="1"/>
    <col min="7439" max="7439" width="2" style="2" customWidth="1"/>
    <col min="7440" max="7440" width="16.1796875" style="2" customWidth="1"/>
    <col min="7441" max="7441" width="2.453125" style="2" customWidth="1"/>
    <col min="7442" max="7442" width="13.453125" style="2" bestFit="1" customWidth="1"/>
    <col min="7443" max="7443" width="9.453125" style="2" bestFit="1" customWidth="1"/>
    <col min="7444" max="7444" width="15.453125" style="2" bestFit="1" customWidth="1"/>
    <col min="7445" max="7445" width="11" style="2" customWidth="1"/>
    <col min="7446" max="7446" width="9.453125" style="2" bestFit="1" customWidth="1"/>
    <col min="7447" max="7447" width="11.453125" style="2"/>
    <col min="7448" max="7448" width="13.453125" style="2" bestFit="1" customWidth="1"/>
    <col min="7449" max="7449" width="9.453125" style="2" bestFit="1" customWidth="1"/>
    <col min="7450" max="7680" width="11.453125" style="2"/>
    <col min="7681" max="7681" width="4" style="2" customWidth="1"/>
    <col min="7682" max="7682" width="53.453125" style="2" customWidth="1"/>
    <col min="7683" max="7683" width="1.81640625" style="2" customWidth="1"/>
    <col min="7684" max="7684" width="17.81640625" style="2" customWidth="1"/>
    <col min="7685" max="7685" width="2" style="2" customWidth="1"/>
    <col min="7686" max="7686" width="18.81640625" style="2" customWidth="1"/>
    <col min="7687" max="7687" width="2" style="2" customWidth="1"/>
    <col min="7688" max="7688" width="16.7265625" style="2" customWidth="1"/>
    <col min="7689" max="7689" width="2" style="2" customWidth="1"/>
    <col min="7690" max="7690" width="16.7265625" style="2" customWidth="1"/>
    <col min="7691" max="7691" width="2" style="2" customWidth="1"/>
    <col min="7692" max="7692" width="16.54296875" style="2" customWidth="1"/>
    <col min="7693" max="7693" width="2" style="2" customWidth="1"/>
    <col min="7694" max="7694" width="16.81640625" style="2" customWidth="1"/>
    <col min="7695" max="7695" width="2" style="2" customWidth="1"/>
    <col min="7696" max="7696" width="16.1796875" style="2" customWidth="1"/>
    <col min="7697" max="7697" width="2.453125" style="2" customWidth="1"/>
    <col min="7698" max="7698" width="13.453125" style="2" bestFit="1" customWidth="1"/>
    <col min="7699" max="7699" width="9.453125" style="2" bestFit="1" customWidth="1"/>
    <col min="7700" max="7700" width="15.453125" style="2" bestFit="1" customWidth="1"/>
    <col min="7701" max="7701" width="11" style="2" customWidth="1"/>
    <col min="7702" max="7702" width="9.453125" style="2" bestFit="1" customWidth="1"/>
    <col min="7703" max="7703" width="11.453125" style="2"/>
    <col min="7704" max="7704" width="13.453125" style="2" bestFit="1" customWidth="1"/>
    <col min="7705" max="7705" width="9.453125" style="2" bestFit="1" customWidth="1"/>
    <col min="7706" max="7936" width="11.453125" style="2"/>
    <col min="7937" max="7937" width="4" style="2" customWidth="1"/>
    <col min="7938" max="7938" width="53.453125" style="2" customWidth="1"/>
    <col min="7939" max="7939" width="1.81640625" style="2" customWidth="1"/>
    <col min="7940" max="7940" width="17.81640625" style="2" customWidth="1"/>
    <col min="7941" max="7941" width="2" style="2" customWidth="1"/>
    <col min="7942" max="7942" width="18.81640625" style="2" customWidth="1"/>
    <col min="7943" max="7943" width="2" style="2" customWidth="1"/>
    <col min="7944" max="7944" width="16.7265625" style="2" customWidth="1"/>
    <col min="7945" max="7945" width="2" style="2" customWidth="1"/>
    <col min="7946" max="7946" width="16.7265625" style="2" customWidth="1"/>
    <col min="7947" max="7947" width="2" style="2" customWidth="1"/>
    <col min="7948" max="7948" width="16.54296875" style="2" customWidth="1"/>
    <col min="7949" max="7949" width="2" style="2" customWidth="1"/>
    <col min="7950" max="7950" width="16.81640625" style="2" customWidth="1"/>
    <col min="7951" max="7951" width="2" style="2" customWidth="1"/>
    <col min="7952" max="7952" width="16.1796875" style="2" customWidth="1"/>
    <col min="7953" max="7953" width="2.453125" style="2" customWidth="1"/>
    <col min="7954" max="7954" width="13.453125" style="2" bestFit="1" customWidth="1"/>
    <col min="7955" max="7955" width="9.453125" style="2" bestFit="1" customWidth="1"/>
    <col min="7956" max="7956" width="15.453125" style="2" bestFit="1" customWidth="1"/>
    <col min="7957" max="7957" width="11" style="2" customWidth="1"/>
    <col min="7958" max="7958" width="9.453125" style="2" bestFit="1" customWidth="1"/>
    <col min="7959" max="7959" width="11.453125" style="2"/>
    <col min="7960" max="7960" width="13.453125" style="2" bestFit="1" customWidth="1"/>
    <col min="7961" max="7961" width="9.453125" style="2" bestFit="1" customWidth="1"/>
    <col min="7962" max="8192" width="11.453125" style="2"/>
    <col min="8193" max="8193" width="4" style="2" customWidth="1"/>
    <col min="8194" max="8194" width="53.453125" style="2" customWidth="1"/>
    <col min="8195" max="8195" width="1.81640625" style="2" customWidth="1"/>
    <col min="8196" max="8196" width="17.81640625" style="2" customWidth="1"/>
    <col min="8197" max="8197" width="2" style="2" customWidth="1"/>
    <col min="8198" max="8198" width="18.81640625" style="2" customWidth="1"/>
    <col min="8199" max="8199" width="2" style="2" customWidth="1"/>
    <col min="8200" max="8200" width="16.7265625" style="2" customWidth="1"/>
    <col min="8201" max="8201" width="2" style="2" customWidth="1"/>
    <col min="8202" max="8202" width="16.7265625" style="2" customWidth="1"/>
    <col min="8203" max="8203" width="2" style="2" customWidth="1"/>
    <col min="8204" max="8204" width="16.54296875" style="2" customWidth="1"/>
    <col min="8205" max="8205" width="2" style="2" customWidth="1"/>
    <col min="8206" max="8206" width="16.81640625" style="2" customWidth="1"/>
    <col min="8207" max="8207" width="2" style="2" customWidth="1"/>
    <col min="8208" max="8208" width="16.1796875" style="2" customWidth="1"/>
    <col min="8209" max="8209" width="2.453125" style="2" customWidth="1"/>
    <col min="8210" max="8210" width="13.453125" style="2" bestFit="1" customWidth="1"/>
    <col min="8211" max="8211" width="9.453125" style="2" bestFit="1" customWidth="1"/>
    <col min="8212" max="8212" width="15.453125" style="2" bestFit="1" customWidth="1"/>
    <col min="8213" max="8213" width="11" style="2" customWidth="1"/>
    <col min="8214" max="8214" width="9.453125" style="2" bestFit="1" customWidth="1"/>
    <col min="8215" max="8215" width="11.453125" style="2"/>
    <col min="8216" max="8216" width="13.453125" style="2" bestFit="1" customWidth="1"/>
    <col min="8217" max="8217" width="9.453125" style="2" bestFit="1" customWidth="1"/>
    <col min="8218" max="8448" width="11.453125" style="2"/>
    <col min="8449" max="8449" width="4" style="2" customWidth="1"/>
    <col min="8450" max="8450" width="53.453125" style="2" customWidth="1"/>
    <col min="8451" max="8451" width="1.81640625" style="2" customWidth="1"/>
    <col min="8452" max="8452" width="17.81640625" style="2" customWidth="1"/>
    <col min="8453" max="8453" width="2" style="2" customWidth="1"/>
    <col min="8454" max="8454" width="18.81640625" style="2" customWidth="1"/>
    <col min="8455" max="8455" width="2" style="2" customWidth="1"/>
    <col min="8456" max="8456" width="16.7265625" style="2" customWidth="1"/>
    <col min="8457" max="8457" width="2" style="2" customWidth="1"/>
    <col min="8458" max="8458" width="16.7265625" style="2" customWidth="1"/>
    <col min="8459" max="8459" width="2" style="2" customWidth="1"/>
    <col min="8460" max="8460" width="16.54296875" style="2" customWidth="1"/>
    <col min="8461" max="8461" width="2" style="2" customWidth="1"/>
    <col min="8462" max="8462" width="16.81640625" style="2" customWidth="1"/>
    <col min="8463" max="8463" width="2" style="2" customWidth="1"/>
    <col min="8464" max="8464" width="16.1796875" style="2" customWidth="1"/>
    <col min="8465" max="8465" width="2.453125" style="2" customWidth="1"/>
    <col min="8466" max="8466" width="13.453125" style="2" bestFit="1" customWidth="1"/>
    <col min="8467" max="8467" width="9.453125" style="2" bestFit="1" customWidth="1"/>
    <col min="8468" max="8468" width="15.453125" style="2" bestFit="1" customWidth="1"/>
    <col min="8469" max="8469" width="11" style="2" customWidth="1"/>
    <col min="8470" max="8470" width="9.453125" style="2" bestFit="1" customWidth="1"/>
    <col min="8471" max="8471" width="11.453125" style="2"/>
    <col min="8472" max="8472" width="13.453125" style="2" bestFit="1" customWidth="1"/>
    <col min="8473" max="8473" width="9.453125" style="2" bestFit="1" customWidth="1"/>
    <col min="8474" max="8704" width="11.453125" style="2"/>
    <col min="8705" max="8705" width="4" style="2" customWidth="1"/>
    <col min="8706" max="8706" width="53.453125" style="2" customWidth="1"/>
    <col min="8707" max="8707" width="1.81640625" style="2" customWidth="1"/>
    <col min="8708" max="8708" width="17.81640625" style="2" customWidth="1"/>
    <col min="8709" max="8709" width="2" style="2" customWidth="1"/>
    <col min="8710" max="8710" width="18.81640625" style="2" customWidth="1"/>
    <col min="8711" max="8711" width="2" style="2" customWidth="1"/>
    <col min="8712" max="8712" width="16.7265625" style="2" customWidth="1"/>
    <col min="8713" max="8713" width="2" style="2" customWidth="1"/>
    <col min="8714" max="8714" width="16.7265625" style="2" customWidth="1"/>
    <col min="8715" max="8715" width="2" style="2" customWidth="1"/>
    <col min="8716" max="8716" width="16.54296875" style="2" customWidth="1"/>
    <col min="8717" max="8717" width="2" style="2" customWidth="1"/>
    <col min="8718" max="8718" width="16.81640625" style="2" customWidth="1"/>
    <col min="8719" max="8719" width="2" style="2" customWidth="1"/>
    <col min="8720" max="8720" width="16.1796875" style="2" customWidth="1"/>
    <col min="8721" max="8721" width="2.453125" style="2" customWidth="1"/>
    <col min="8722" max="8722" width="13.453125" style="2" bestFit="1" customWidth="1"/>
    <col min="8723" max="8723" width="9.453125" style="2" bestFit="1" customWidth="1"/>
    <col min="8724" max="8724" width="15.453125" style="2" bestFit="1" customWidth="1"/>
    <col min="8725" max="8725" width="11" style="2" customWidth="1"/>
    <col min="8726" max="8726" width="9.453125" style="2" bestFit="1" customWidth="1"/>
    <col min="8727" max="8727" width="11.453125" style="2"/>
    <col min="8728" max="8728" width="13.453125" style="2" bestFit="1" customWidth="1"/>
    <col min="8729" max="8729" width="9.453125" style="2" bestFit="1" customWidth="1"/>
    <col min="8730" max="8960" width="11.453125" style="2"/>
    <col min="8961" max="8961" width="4" style="2" customWidth="1"/>
    <col min="8962" max="8962" width="53.453125" style="2" customWidth="1"/>
    <col min="8963" max="8963" width="1.81640625" style="2" customWidth="1"/>
    <col min="8964" max="8964" width="17.81640625" style="2" customWidth="1"/>
    <col min="8965" max="8965" width="2" style="2" customWidth="1"/>
    <col min="8966" max="8966" width="18.81640625" style="2" customWidth="1"/>
    <col min="8967" max="8967" width="2" style="2" customWidth="1"/>
    <col min="8968" max="8968" width="16.7265625" style="2" customWidth="1"/>
    <col min="8969" max="8969" width="2" style="2" customWidth="1"/>
    <col min="8970" max="8970" width="16.7265625" style="2" customWidth="1"/>
    <col min="8971" max="8971" width="2" style="2" customWidth="1"/>
    <col min="8972" max="8972" width="16.54296875" style="2" customWidth="1"/>
    <col min="8973" max="8973" width="2" style="2" customWidth="1"/>
    <col min="8974" max="8974" width="16.81640625" style="2" customWidth="1"/>
    <col min="8975" max="8975" width="2" style="2" customWidth="1"/>
    <col min="8976" max="8976" width="16.1796875" style="2" customWidth="1"/>
    <col min="8977" max="8977" width="2.453125" style="2" customWidth="1"/>
    <col min="8978" max="8978" width="13.453125" style="2" bestFit="1" customWidth="1"/>
    <col min="8979" max="8979" width="9.453125" style="2" bestFit="1" customWidth="1"/>
    <col min="8980" max="8980" width="15.453125" style="2" bestFit="1" customWidth="1"/>
    <col min="8981" max="8981" width="11" style="2" customWidth="1"/>
    <col min="8982" max="8982" width="9.453125" style="2" bestFit="1" customWidth="1"/>
    <col min="8983" max="8983" width="11.453125" style="2"/>
    <col min="8984" max="8984" width="13.453125" style="2" bestFit="1" customWidth="1"/>
    <col min="8985" max="8985" width="9.453125" style="2" bestFit="1" customWidth="1"/>
    <col min="8986" max="9216" width="11.453125" style="2"/>
    <col min="9217" max="9217" width="4" style="2" customWidth="1"/>
    <col min="9218" max="9218" width="53.453125" style="2" customWidth="1"/>
    <col min="9219" max="9219" width="1.81640625" style="2" customWidth="1"/>
    <col min="9220" max="9220" width="17.81640625" style="2" customWidth="1"/>
    <col min="9221" max="9221" width="2" style="2" customWidth="1"/>
    <col min="9222" max="9222" width="18.81640625" style="2" customWidth="1"/>
    <col min="9223" max="9223" width="2" style="2" customWidth="1"/>
    <col min="9224" max="9224" width="16.7265625" style="2" customWidth="1"/>
    <col min="9225" max="9225" width="2" style="2" customWidth="1"/>
    <col min="9226" max="9226" width="16.7265625" style="2" customWidth="1"/>
    <col min="9227" max="9227" width="2" style="2" customWidth="1"/>
    <col min="9228" max="9228" width="16.54296875" style="2" customWidth="1"/>
    <col min="9229" max="9229" width="2" style="2" customWidth="1"/>
    <col min="9230" max="9230" width="16.81640625" style="2" customWidth="1"/>
    <col min="9231" max="9231" width="2" style="2" customWidth="1"/>
    <col min="9232" max="9232" width="16.1796875" style="2" customWidth="1"/>
    <col min="9233" max="9233" width="2.453125" style="2" customWidth="1"/>
    <col min="9234" max="9234" width="13.453125" style="2" bestFit="1" customWidth="1"/>
    <col min="9235" max="9235" width="9.453125" style="2" bestFit="1" customWidth="1"/>
    <col min="9236" max="9236" width="15.453125" style="2" bestFit="1" customWidth="1"/>
    <col min="9237" max="9237" width="11" style="2" customWidth="1"/>
    <col min="9238" max="9238" width="9.453125" style="2" bestFit="1" customWidth="1"/>
    <col min="9239" max="9239" width="11.453125" style="2"/>
    <col min="9240" max="9240" width="13.453125" style="2" bestFit="1" customWidth="1"/>
    <col min="9241" max="9241" width="9.453125" style="2" bestFit="1" customWidth="1"/>
    <col min="9242" max="9472" width="11.453125" style="2"/>
    <col min="9473" max="9473" width="4" style="2" customWidth="1"/>
    <col min="9474" max="9474" width="53.453125" style="2" customWidth="1"/>
    <col min="9475" max="9475" width="1.81640625" style="2" customWidth="1"/>
    <col min="9476" max="9476" width="17.81640625" style="2" customWidth="1"/>
    <col min="9477" max="9477" width="2" style="2" customWidth="1"/>
    <col min="9478" max="9478" width="18.81640625" style="2" customWidth="1"/>
    <col min="9479" max="9479" width="2" style="2" customWidth="1"/>
    <col min="9480" max="9480" width="16.7265625" style="2" customWidth="1"/>
    <col min="9481" max="9481" width="2" style="2" customWidth="1"/>
    <col min="9482" max="9482" width="16.7265625" style="2" customWidth="1"/>
    <col min="9483" max="9483" width="2" style="2" customWidth="1"/>
    <col min="9484" max="9484" width="16.54296875" style="2" customWidth="1"/>
    <col min="9485" max="9485" width="2" style="2" customWidth="1"/>
    <col min="9486" max="9486" width="16.81640625" style="2" customWidth="1"/>
    <col min="9487" max="9487" width="2" style="2" customWidth="1"/>
    <col min="9488" max="9488" width="16.1796875" style="2" customWidth="1"/>
    <col min="9489" max="9489" width="2.453125" style="2" customWidth="1"/>
    <col min="9490" max="9490" width="13.453125" style="2" bestFit="1" customWidth="1"/>
    <col min="9491" max="9491" width="9.453125" style="2" bestFit="1" customWidth="1"/>
    <col min="9492" max="9492" width="15.453125" style="2" bestFit="1" customWidth="1"/>
    <col min="9493" max="9493" width="11" style="2" customWidth="1"/>
    <col min="9494" max="9494" width="9.453125" style="2" bestFit="1" customWidth="1"/>
    <col min="9495" max="9495" width="11.453125" style="2"/>
    <col min="9496" max="9496" width="13.453125" style="2" bestFit="1" customWidth="1"/>
    <col min="9497" max="9497" width="9.453125" style="2" bestFit="1" customWidth="1"/>
    <col min="9498" max="9728" width="11.453125" style="2"/>
    <col min="9729" max="9729" width="4" style="2" customWidth="1"/>
    <col min="9730" max="9730" width="53.453125" style="2" customWidth="1"/>
    <col min="9731" max="9731" width="1.81640625" style="2" customWidth="1"/>
    <col min="9732" max="9732" width="17.81640625" style="2" customWidth="1"/>
    <col min="9733" max="9733" width="2" style="2" customWidth="1"/>
    <col min="9734" max="9734" width="18.81640625" style="2" customWidth="1"/>
    <col min="9735" max="9735" width="2" style="2" customWidth="1"/>
    <col min="9736" max="9736" width="16.7265625" style="2" customWidth="1"/>
    <col min="9737" max="9737" width="2" style="2" customWidth="1"/>
    <col min="9738" max="9738" width="16.7265625" style="2" customWidth="1"/>
    <col min="9739" max="9739" width="2" style="2" customWidth="1"/>
    <col min="9740" max="9740" width="16.54296875" style="2" customWidth="1"/>
    <col min="9741" max="9741" width="2" style="2" customWidth="1"/>
    <col min="9742" max="9742" width="16.81640625" style="2" customWidth="1"/>
    <col min="9743" max="9743" width="2" style="2" customWidth="1"/>
    <col min="9744" max="9744" width="16.1796875" style="2" customWidth="1"/>
    <col min="9745" max="9745" width="2.453125" style="2" customWidth="1"/>
    <col min="9746" max="9746" width="13.453125" style="2" bestFit="1" customWidth="1"/>
    <col min="9747" max="9747" width="9.453125" style="2" bestFit="1" customWidth="1"/>
    <col min="9748" max="9748" width="15.453125" style="2" bestFit="1" customWidth="1"/>
    <col min="9749" max="9749" width="11" style="2" customWidth="1"/>
    <col min="9750" max="9750" width="9.453125" style="2" bestFit="1" customWidth="1"/>
    <col min="9751" max="9751" width="11.453125" style="2"/>
    <col min="9752" max="9752" width="13.453125" style="2" bestFit="1" customWidth="1"/>
    <col min="9753" max="9753" width="9.453125" style="2" bestFit="1" customWidth="1"/>
    <col min="9754" max="9984" width="11.453125" style="2"/>
    <col min="9985" max="9985" width="4" style="2" customWidth="1"/>
    <col min="9986" max="9986" width="53.453125" style="2" customWidth="1"/>
    <col min="9987" max="9987" width="1.81640625" style="2" customWidth="1"/>
    <col min="9988" max="9988" width="17.81640625" style="2" customWidth="1"/>
    <col min="9989" max="9989" width="2" style="2" customWidth="1"/>
    <col min="9990" max="9990" width="18.81640625" style="2" customWidth="1"/>
    <col min="9991" max="9991" width="2" style="2" customWidth="1"/>
    <col min="9992" max="9992" width="16.7265625" style="2" customWidth="1"/>
    <col min="9993" max="9993" width="2" style="2" customWidth="1"/>
    <col min="9994" max="9994" width="16.7265625" style="2" customWidth="1"/>
    <col min="9995" max="9995" width="2" style="2" customWidth="1"/>
    <col min="9996" max="9996" width="16.54296875" style="2" customWidth="1"/>
    <col min="9997" max="9997" width="2" style="2" customWidth="1"/>
    <col min="9998" max="9998" width="16.81640625" style="2" customWidth="1"/>
    <col min="9999" max="9999" width="2" style="2" customWidth="1"/>
    <col min="10000" max="10000" width="16.1796875" style="2" customWidth="1"/>
    <col min="10001" max="10001" width="2.453125" style="2" customWidth="1"/>
    <col min="10002" max="10002" width="13.453125" style="2" bestFit="1" customWidth="1"/>
    <col min="10003" max="10003" width="9.453125" style="2" bestFit="1" customWidth="1"/>
    <col min="10004" max="10004" width="15.453125" style="2" bestFit="1" customWidth="1"/>
    <col min="10005" max="10005" width="11" style="2" customWidth="1"/>
    <col min="10006" max="10006" width="9.453125" style="2" bestFit="1" customWidth="1"/>
    <col min="10007" max="10007" width="11.453125" style="2"/>
    <col min="10008" max="10008" width="13.453125" style="2" bestFit="1" customWidth="1"/>
    <col min="10009" max="10009" width="9.453125" style="2" bestFit="1" customWidth="1"/>
    <col min="10010" max="10240" width="11.453125" style="2"/>
    <col min="10241" max="10241" width="4" style="2" customWidth="1"/>
    <col min="10242" max="10242" width="53.453125" style="2" customWidth="1"/>
    <col min="10243" max="10243" width="1.81640625" style="2" customWidth="1"/>
    <col min="10244" max="10244" width="17.81640625" style="2" customWidth="1"/>
    <col min="10245" max="10245" width="2" style="2" customWidth="1"/>
    <col min="10246" max="10246" width="18.81640625" style="2" customWidth="1"/>
    <col min="10247" max="10247" width="2" style="2" customWidth="1"/>
    <col min="10248" max="10248" width="16.7265625" style="2" customWidth="1"/>
    <col min="10249" max="10249" width="2" style="2" customWidth="1"/>
    <col min="10250" max="10250" width="16.7265625" style="2" customWidth="1"/>
    <col min="10251" max="10251" width="2" style="2" customWidth="1"/>
    <col min="10252" max="10252" width="16.54296875" style="2" customWidth="1"/>
    <col min="10253" max="10253" width="2" style="2" customWidth="1"/>
    <col min="10254" max="10254" width="16.81640625" style="2" customWidth="1"/>
    <col min="10255" max="10255" width="2" style="2" customWidth="1"/>
    <col min="10256" max="10256" width="16.1796875" style="2" customWidth="1"/>
    <col min="10257" max="10257" width="2.453125" style="2" customWidth="1"/>
    <col min="10258" max="10258" width="13.453125" style="2" bestFit="1" customWidth="1"/>
    <col min="10259" max="10259" width="9.453125" style="2" bestFit="1" customWidth="1"/>
    <col min="10260" max="10260" width="15.453125" style="2" bestFit="1" customWidth="1"/>
    <col min="10261" max="10261" width="11" style="2" customWidth="1"/>
    <col min="10262" max="10262" width="9.453125" style="2" bestFit="1" customWidth="1"/>
    <col min="10263" max="10263" width="11.453125" style="2"/>
    <col min="10264" max="10264" width="13.453125" style="2" bestFit="1" customWidth="1"/>
    <col min="10265" max="10265" width="9.453125" style="2" bestFit="1" customWidth="1"/>
    <col min="10266" max="10496" width="11.453125" style="2"/>
    <col min="10497" max="10497" width="4" style="2" customWidth="1"/>
    <col min="10498" max="10498" width="53.453125" style="2" customWidth="1"/>
    <col min="10499" max="10499" width="1.81640625" style="2" customWidth="1"/>
    <col min="10500" max="10500" width="17.81640625" style="2" customWidth="1"/>
    <col min="10501" max="10501" width="2" style="2" customWidth="1"/>
    <col min="10502" max="10502" width="18.81640625" style="2" customWidth="1"/>
    <col min="10503" max="10503" width="2" style="2" customWidth="1"/>
    <col min="10504" max="10504" width="16.7265625" style="2" customWidth="1"/>
    <col min="10505" max="10505" width="2" style="2" customWidth="1"/>
    <col min="10506" max="10506" width="16.7265625" style="2" customWidth="1"/>
    <col min="10507" max="10507" width="2" style="2" customWidth="1"/>
    <col min="10508" max="10508" width="16.54296875" style="2" customWidth="1"/>
    <col min="10509" max="10509" width="2" style="2" customWidth="1"/>
    <col min="10510" max="10510" width="16.81640625" style="2" customWidth="1"/>
    <col min="10511" max="10511" width="2" style="2" customWidth="1"/>
    <col min="10512" max="10512" width="16.1796875" style="2" customWidth="1"/>
    <col min="10513" max="10513" width="2.453125" style="2" customWidth="1"/>
    <col min="10514" max="10514" width="13.453125" style="2" bestFit="1" customWidth="1"/>
    <col min="10515" max="10515" width="9.453125" style="2" bestFit="1" customWidth="1"/>
    <col min="10516" max="10516" width="15.453125" style="2" bestFit="1" customWidth="1"/>
    <col min="10517" max="10517" width="11" style="2" customWidth="1"/>
    <col min="10518" max="10518" width="9.453125" style="2" bestFit="1" customWidth="1"/>
    <col min="10519" max="10519" width="11.453125" style="2"/>
    <col min="10520" max="10520" width="13.453125" style="2" bestFit="1" customWidth="1"/>
    <col min="10521" max="10521" width="9.453125" style="2" bestFit="1" customWidth="1"/>
    <col min="10522" max="10752" width="11.453125" style="2"/>
    <col min="10753" max="10753" width="4" style="2" customWidth="1"/>
    <col min="10754" max="10754" width="53.453125" style="2" customWidth="1"/>
    <col min="10755" max="10755" width="1.81640625" style="2" customWidth="1"/>
    <col min="10756" max="10756" width="17.81640625" style="2" customWidth="1"/>
    <col min="10757" max="10757" width="2" style="2" customWidth="1"/>
    <col min="10758" max="10758" width="18.81640625" style="2" customWidth="1"/>
    <col min="10759" max="10759" width="2" style="2" customWidth="1"/>
    <col min="10760" max="10760" width="16.7265625" style="2" customWidth="1"/>
    <col min="10761" max="10761" width="2" style="2" customWidth="1"/>
    <col min="10762" max="10762" width="16.7265625" style="2" customWidth="1"/>
    <col min="10763" max="10763" width="2" style="2" customWidth="1"/>
    <col min="10764" max="10764" width="16.54296875" style="2" customWidth="1"/>
    <col min="10765" max="10765" width="2" style="2" customWidth="1"/>
    <col min="10766" max="10766" width="16.81640625" style="2" customWidth="1"/>
    <col min="10767" max="10767" width="2" style="2" customWidth="1"/>
    <col min="10768" max="10768" width="16.1796875" style="2" customWidth="1"/>
    <col min="10769" max="10769" width="2.453125" style="2" customWidth="1"/>
    <col min="10770" max="10770" width="13.453125" style="2" bestFit="1" customWidth="1"/>
    <col min="10771" max="10771" width="9.453125" style="2" bestFit="1" customWidth="1"/>
    <col min="10772" max="10772" width="15.453125" style="2" bestFit="1" customWidth="1"/>
    <col min="10773" max="10773" width="11" style="2" customWidth="1"/>
    <col min="10774" max="10774" width="9.453125" style="2" bestFit="1" customWidth="1"/>
    <col min="10775" max="10775" width="11.453125" style="2"/>
    <col min="10776" max="10776" width="13.453125" style="2" bestFit="1" customWidth="1"/>
    <col min="10777" max="10777" width="9.453125" style="2" bestFit="1" customWidth="1"/>
    <col min="10778" max="11008" width="11.453125" style="2"/>
    <col min="11009" max="11009" width="4" style="2" customWidth="1"/>
    <col min="11010" max="11010" width="53.453125" style="2" customWidth="1"/>
    <col min="11011" max="11011" width="1.81640625" style="2" customWidth="1"/>
    <col min="11012" max="11012" width="17.81640625" style="2" customWidth="1"/>
    <col min="11013" max="11013" width="2" style="2" customWidth="1"/>
    <col min="11014" max="11014" width="18.81640625" style="2" customWidth="1"/>
    <col min="11015" max="11015" width="2" style="2" customWidth="1"/>
    <col min="11016" max="11016" width="16.7265625" style="2" customWidth="1"/>
    <col min="11017" max="11017" width="2" style="2" customWidth="1"/>
    <col min="11018" max="11018" width="16.7265625" style="2" customWidth="1"/>
    <col min="11019" max="11019" width="2" style="2" customWidth="1"/>
    <col min="11020" max="11020" width="16.54296875" style="2" customWidth="1"/>
    <col min="11021" max="11021" width="2" style="2" customWidth="1"/>
    <col min="11022" max="11022" width="16.81640625" style="2" customWidth="1"/>
    <col min="11023" max="11023" width="2" style="2" customWidth="1"/>
    <col min="11024" max="11024" width="16.1796875" style="2" customWidth="1"/>
    <col min="11025" max="11025" width="2.453125" style="2" customWidth="1"/>
    <col min="11026" max="11026" width="13.453125" style="2" bestFit="1" customWidth="1"/>
    <col min="11027" max="11027" width="9.453125" style="2" bestFit="1" customWidth="1"/>
    <col min="11028" max="11028" width="15.453125" style="2" bestFit="1" customWidth="1"/>
    <col min="11029" max="11029" width="11" style="2" customWidth="1"/>
    <col min="11030" max="11030" width="9.453125" style="2" bestFit="1" customWidth="1"/>
    <col min="11031" max="11031" width="11.453125" style="2"/>
    <col min="11032" max="11032" width="13.453125" style="2" bestFit="1" customWidth="1"/>
    <col min="11033" max="11033" width="9.453125" style="2" bestFit="1" customWidth="1"/>
    <col min="11034" max="11264" width="11.453125" style="2"/>
    <col min="11265" max="11265" width="4" style="2" customWidth="1"/>
    <col min="11266" max="11266" width="53.453125" style="2" customWidth="1"/>
    <col min="11267" max="11267" width="1.81640625" style="2" customWidth="1"/>
    <col min="11268" max="11268" width="17.81640625" style="2" customWidth="1"/>
    <col min="11269" max="11269" width="2" style="2" customWidth="1"/>
    <col min="11270" max="11270" width="18.81640625" style="2" customWidth="1"/>
    <col min="11271" max="11271" width="2" style="2" customWidth="1"/>
    <col min="11272" max="11272" width="16.7265625" style="2" customWidth="1"/>
    <col min="11273" max="11273" width="2" style="2" customWidth="1"/>
    <col min="11274" max="11274" width="16.7265625" style="2" customWidth="1"/>
    <col min="11275" max="11275" width="2" style="2" customWidth="1"/>
    <col min="11276" max="11276" width="16.54296875" style="2" customWidth="1"/>
    <col min="11277" max="11277" width="2" style="2" customWidth="1"/>
    <col min="11278" max="11278" width="16.81640625" style="2" customWidth="1"/>
    <col min="11279" max="11279" width="2" style="2" customWidth="1"/>
    <col min="11280" max="11280" width="16.1796875" style="2" customWidth="1"/>
    <col min="11281" max="11281" width="2.453125" style="2" customWidth="1"/>
    <col min="11282" max="11282" width="13.453125" style="2" bestFit="1" customWidth="1"/>
    <col min="11283" max="11283" width="9.453125" style="2" bestFit="1" customWidth="1"/>
    <col min="11284" max="11284" width="15.453125" style="2" bestFit="1" customWidth="1"/>
    <col min="11285" max="11285" width="11" style="2" customWidth="1"/>
    <col min="11286" max="11286" width="9.453125" style="2" bestFit="1" customWidth="1"/>
    <col min="11287" max="11287" width="11.453125" style="2"/>
    <col min="11288" max="11288" width="13.453125" style="2" bestFit="1" customWidth="1"/>
    <col min="11289" max="11289" width="9.453125" style="2" bestFit="1" customWidth="1"/>
    <col min="11290" max="11520" width="11.453125" style="2"/>
    <col min="11521" max="11521" width="4" style="2" customWidth="1"/>
    <col min="11522" max="11522" width="53.453125" style="2" customWidth="1"/>
    <col min="11523" max="11523" width="1.81640625" style="2" customWidth="1"/>
    <col min="11524" max="11524" width="17.81640625" style="2" customWidth="1"/>
    <col min="11525" max="11525" width="2" style="2" customWidth="1"/>
    <col min="11526" max="11526" width="18.81640625" style="2" customWidth="1"/>
    <col min="11527" max="11527" width="2" style="2" customWidth="1"/>
    <col min="11528" max="11528" width="16.7265625" style="2" customWidth="1"/>
    <col min="11529" max="11529" width="2" style="2" customWidth="1"/>
    <col min="11530" max="11530" width="16.7265625" style="2" customWidth="1"/>
    <col min="11531" max="11531" width="2" style="2" customWidth="1"/>
    <col min="11532" max="11532" width="16.54296875" style="2" customWidth="1"/>
    <col min="11533" max="11533" width="2" style="2" customWidth="1"/>
    <col min="11534" max="11534" width="16.81640625" style="2" customWidth="1"/>
    <col min="11535" max="11535" width="2" style="2" customWidth="1"/>
    <col min="11536" max="11536" width="16.1796875" style="2" customWidth="1"/>
    <col min="11537" max="11537" width="2.453125" style="2" customWidth="1"/>
    <col min="11538" max="11538" width="13.453125" style="2" bestFit="1" customWidth="1"/>
    <col min="11539" max="11539" width="9.453125" style="2" bestFit="1" customWidth="1"/>
    <col min="11540" max="11540" width="15.453125" style="2" bestFit="1" customWidth="1"/>
    <col min="11541" max="11541" width="11" style="2" customWidth="1"/>
    <col min="11542" max="11542" width="9.453125" style="2" bestFit="1" customWidth="1"/>
    <col min="11543" max="11543" width="11.453125" style="2"/>
    <col min="11544" max="11544" width="13.453125" style="2" bestFit="1" customWidth="1"/>
    <col min="11545" max="11545" width="9.453125" style="2" bestFit="1" customWidth="1"/>
    <col min="11546" max="11776" width="11.453125" style="2"/>
    <col min="11777" max="11777" width="4" style="2" customWidth="1"/>
    <col min="11778" max="11778" width="53.453125" style="2" customWidth="1"/>
    <col min="11779" max="11779" width="1.81640625" style="2" customWidth="1"/>
    <col min="11780" max="11780" width="17.81640625" style="2" customWidth="1"/>
    <col min="11781" max="11781" width="2" style="2" customWidth="1"/>
    <col min="11782" max="11782" width="18.81640625" style="2" customWidth="1"/>
    <col min="11783" max="11783" width="2" style="2" customWidth="1"/>
    <col min="11784" max="11784" width="16.7265625" style="2" customWidth="1"/>
    <col min="11785" max="11785" width="2" style="2" customWidth="1"/>
    <col min="11786" max="11786" width="16.7265625" style="2" customWidth="1"/>
    <col min="11787" max="11787" width="2" style="2" customWidth="1"/>
    <col min="11788" max="11788" width="16.54296875" style="2" customWidth="1"/>
    <col min="11789" max="11789" width="2" style="2" customWidth="1"/>
    <col min="11790" max="11790" width="16.81640625" style="2" customWidth="1"/>
    <col min="11791" max="11791" width="2" style="2" customWidth="1"/>
    <col min="11792" max="11792" width="16.1796875" style="2" customWidth="1"/>
    <col min="11793" max="11793" width="2.453125" style="2" customWidth="1"/>
    <col min="11794" max="11794" width="13.453125" style="2" bestFit="1" customWidth="1"/>
    <col min="11795" max="11795" width="9.453125" style="2" bestFit="1" customWidth="1"/>
    <col min="11796" max="11796" width="15.453125" style="2" bestFit="1" customWidth="1"/>
    <col min="11797" max="11797" width="11" style="2" customWidth="1"/>
    <col min="11798" max="11798" width="9.453125" style="2" bestFit="1" customWidth="1"/>
    <col min="11799" max="11799" width="11.453125" style="2"/>
    <col min="11800" max="11800" width="13.453125" style="2" bestFit="1" customWidth="1"/>
    <col min="11801" max="11801" width="9.453125" style="2" bestFit="1" customWidth="1"/>
    <col min="11802" max="12032" width="11.453125" style="2"/>
    <col min="12033" max="12033" width="4" style="2" customWidth="1"/>
    <col min="12034" max="12034" width="53.453125" style="2" customWidth="1"/>
    <col min="12035" max="12035" width="1.81640625" style="2" customWidth="1"/>
    <col min="12036" max="12036" width="17.81640625" style="2" customWidth="1"/>
    <col min="12037" max="12037" width="2" style="2" customWidth="1"/>
    <col min="12038" max="12038" width="18.81640625" style="2" customWidth="1"/>
    <col min="12039" max="12039" width="2" style="2" customWidth="1"/>
    <col min="12040" max="12040" width="16.7265625" style="2" customWidth="1"/>
    <col min="12041" max="12041" width="2" style="2" customWidth="1"/>
    <col min="12042" max="12042" width="16.7265625" style="2" customWidth="1"/>
    <col min="12043" max="12043" width="2" style="2" customWidth="1"/>
    <col min="12044" max="12044" width="16.54296875" style="2" customWidth="1"/>
    <col min="12045" max="12045" width="2" style="2" customWidth="1"/>
    <col min="12046" max="12046" width="16.81640625" style="2" customWidth="1"/>
    <col min="12047" max="12047" width="2" style="2" customWidth="1"/>
    <col min="12048" max="12048" width="16.1796875" style="2" customWidth="1"/>
    <col min="12049" max="12049" width="2.453125" style="2" customWidth="1"/>
    <col min="12050" max="12050" width="13.453125" style="2" bestFit="1" customWidth="1"/>
    <col min="12051" max="12051" width="9.453125" style="2" bestFit="1" customWidth="1"/>
    <col min="12052" max="12052" width="15.453125" style="2" bestFit="1" customWidth="1"/>
    <col min="12053" max="12053" width="11" style="2" customWidth="1"/>
    <col min="12054" max="12054" width="9.453125" style="2" bestFit="1" customWidth="1"/>
    <col min="12055" max="12055" width="11.453125" style="2"/>
    <col min="12056" max="12056" width="13.453125" style="2" bestFit="1" customWidth="1"/>
    <col min="12057" max="12057" width="9.453125" style="2" bestFit="1" customWidth="1"/>
    <col min="12058" max="12288" width="11.453125" style="2"/>
    <col min="12289" max="12289" width="4" style="2" customWidth="1"/>
    <col min="12290" max="12290" width="53.453125" style="2" customWidth="1"/>
    <col min="12291" max="12291" width="1.81640625" style="2" customWidth="1"/>
    <col min="12292" max="12292" width="17.81640625" style="2" customWidth="1"/>
    <col min="12293" max="12293" width="2" style="2" customWidth="1"/>
    <col min="12294" max="12294" width="18.81640625" style="2" customWidth="1"/>
    <col min="12295" max="12295" width="2" style="2" customWidth="1"/>
    <col min="12296" max="12296" width="16.7265625" style="2" customWidth="1"/>
    <col min="12297" max="12297" width="2" style="2" customWidth="1"/>
    <col min="12298" max="12298" width="16.7265625" style="2" customWidth="1"/>
    <col min="12299" max="12299" width="2" style="2" customWidth="1"/>
    <col min="12300" max="12300" width="16.54296875" style="2" customWidth="1"/>
    <col min="12301" max="12301" width="2" style="2" customWidth="1"/>
    <col min="12302" max="12302" width="16.81640625" style="2" customWidth="1"/>
    <col min="12303" max="12303" width="2" style="2" customWidth="1"/>
    <col min="12304" max="12304" width="16.1796875" style="2" customWidth="1"/>
    <col min="12305" max="12305" width="2.453125" style="2" customWidth="1"/>
    <col min="12306" max="12306" width="13.453125" style="2" bestFit="1" customWidth="1"/>
    <col min="12307" max="12307" width="9.453125" style="2" bestFit="1" customWidth="1"/>
    <col min="12308" max="12308" width="15.453125" style="2" bestFit="1" customWidth="1"/>
    <col min="12309" max="12309" width="11" style="2" customWidth="1"/>
    <col min="12310" max="12310" width="9.453125" style="2" bestFit="1" customWidth="1"/>
    <col min="12311" max="12311" width="11.453125" style="2"/>
    <col min="12312" max="12312" width="13.453125" style="2" bestFit="1" customWidth="1"/>
    <col min="12313" max="12313" width="9.453125" style="2" bestFit="1" customWidth="1"/>
    <col min="12314" max="12544" width="11.453125" style="2"/>
    <col min="12545" max="12545" width="4" style="2" customWidth="1"/>
    <col min="12546" max="12546" width="53.453125" style="2" customWidth="1"/>
    <col min="12547" max="12547" width="1.81640625" style="2" customWidth="1"/>
    <col min="12548" max="12548" width="17.81640625" style="2" customWidth="1"/>
    <col min="12549" max="12549" width="2" style="2" customWidth="1"/>
    <col min="12550" max="12550" width="18.81640625" style="2" customWidth="1"/>
    <col min="12551" max="12551" width="2" style="2" customWidth="1"/>
    <col min="12552" max="12552" width="16.7265625" style="2" customWidth="1"/>
    <col min="12553" max="12553" width="2" style="2" customWidth="1"/>
    <col min="12554" max="12554" width="16.7265625" style="2" customWidth="1"/>
    <col min="12555" max="12555" width="2" style="2" customWidth="1"/>
    <col min="12556" max="12556" width="16.54296875" style="2" customWidth="1"/>
    <col min="12557" max="12557" width="2" style="2" customWidth="1"/>
    <col min="12558" max="12558" width="16.81640625" style="2" customWidth="1"/>
    <col min="12559" max="12559" width="2" style="2" customWidth="1"/>
    <col min="12560" max="12560" width="16.1796875" style="2" customWidth="1"/>
    <col min="12561" max="12561" width="2.453125" style="2" customWidth="1"/>
    <col min="12562" max="12562" width="13.453125" style="2" bestFit="1" customWidth="1"/>
    <col min="12563" max="12563" width="9.453125" style="2" bestFit="1" customWidth="1"/>
    <col min="12564" max="12564" width="15.453125" style="2" bestFit="1" customWidth="1"/>
    <col min="12565" max="12565" width="11" style="2" customWidth="1"/>
    <col min="12566" max="12566" width="9.453125" style="2" bestFit="1" customWidth="1"/>
    <col min="12567" max="12567" width="11.453125" style="2"/>
    <col min="12568" max="12568" width="13.453125" style="2" bestFit="1" customWidth="1"/>
    <col min="12569" max="12569" width="9.453125" style="2" bestFit="1" customWidth="1"/>
    <col min="12570" max="12800" width="11.453125" style="2"/>
    <col min="12801" max="12801" width="4" style="2" customWidth="1"/>
    <col min="12802" max="12802" width="53.453125" style="2" customWidth="1"/>
    <col min="12803" max="12803" width="1.81640625" style="2" customWidth="1"/>
    <col min="12804" max="12804" width="17.81640625" style="2" customWidth="1"/>
    <col min="12805" max="12805" width="2" style="2" customWidth="1"/>
    <col min="12806" max="12806" width="18.81640625" style="2" customWidth="1"/>
    <col min="12807" max="12807" width="2" style="2" customWidth="1"/>
    <col min="12808" max="12808" width="16.7265625" style="2" customWidth="1"/>
    <col min="12809" max="12809" width="2" style="2" customWidth="1"/>
    <col min="12810" max="12810" width="16.7265625" style="2" customWidth="1"/>
    <col min="12811" max="12811" width="2" style="2" customWidth="1"/>
    <col min="12812" max="12812" width="16.54296875" style="2" customWidth="1"/>
    <col min="12813" max="12813" width="2" style="2" customWidth="1"/>
    <col min="12814" max="12814" width="16.81640625" style="2" customWidth="1"/>
    <col min="12815" max="12815" width="2" style="2" customWidth="1"/>
    <col min="12816" max="12816" width="16.1796875" style="2" customWidth="1"/>
    <col min="12817" max="12817" width="2.453125" style="2" customWidth="1"/>
    <col min="12818" max="12818" width="13.453125" style="2" bestFit="1" customWidth="1"/>
    <col min="12819" max="12819" width="9.453125" style="2" bestFit="1" customWidth="1"/>
    <col min="12820" max="12820" width="15.453125" style="2" bestFit="1" customWidth="1"/>
    <col min="12821" max="12821" width="11" style="2" customWidth="1"/>
    <col min="12822" max="12822" width="9.453125" style="2" bestFit="1" customWidth="1"/>
    <col min="12823" max="12823" width="11.453125" style="2"/>
    <col min="12824" max="12824" width="13.453125" style="2" bestFit="1" customWidth="1"/>
    <col min="12825" max="12825" width="9.453125" style="2" bestFit="1" customWidth="1"/>
    <col min="12826" max="13056" width="11.453125" style="2"/>
    <col min="13057" max="13057" width="4" style="2" customWidth="1"/>
    <col min="13058" max="13058" width="53.453125" style="2" customWidth="1"/>
    <col min="13059" max="13059" width="1.81640625" style="2" customWidth="1"/>
    <col min="13060" max="13060" width="17.81640625" style="2" customWidth="1"/>
    <col min="13061" max="13061" width="2" style="2" customWidth="1"/>
    <col min="13062" max="13062" width="18.81640625" style="2" customWidth="1"/>
    <col min="13063" max="13063" width="2" style="2" customWidth="1"/>
    <col min="13064" max="13064" width="16.7265625" style="2" customWidth="1"/>
    <col min="13065" max="13065" width="2" style="2" customWidth="1"/>
    <col min="13066" max="13066" width="16.7265625" style="2" customWidth="1"/>
    <col min="13067" max="13067" width="2" style="2" customWidth="1"/>
    <col min="13068" max="13068" width="16.54296875" style="2" customWidth="1"/>
    <col min="13069" max="13069" width="2" style="2" customWidth="1"/>
    <col min="13070" max="13070" width="16.81640625" style="2" customWidth="1"/>
    <col min="13071" max="13071" width="2" style="2" customWidth="1"/>
    <col min="13072" max="13072" width="16.1796875" style="2" customWidth="1"/>
    <col min="13073" max="13073" width="2.453125" style="2" customWidth="1"/>
    <col min="13074" max="13074" width="13.453125" style="2" bestFit="1" customWidth="1"/>
    <col min="13075" max="13075" width="9.453125" style="2" bestFit="1" customWidth="1"/>
    <col min="13076" max="13076" width="15.453125" style="2" bestFit="1" customWidth="1"/>
    <col min="13077" max="13077" width="11" style="2" customWidth="1"/>
    <col min="13078" max="13078" width="9.453125" style="2" bestFit="1" customWidth="1"/>
    <col min="13079" max="13079" width="11.453125" style="2"/>
    <col min="13080" max="13080" width="13.453125" style="2" bestFit="1" customWidth="1"/>
    <col min="13081" max="13081" width="9.453125" style="2" bestFit="1" customWidth="1"/>
    <col min="13082" max="13312" width="11.453125" style="2"/>
    <col min="13313" max="13313" width="4" style="2" customWidth="1"/>
    <col min="13314" max="13314" width="53.453125" style="2" customWidth="1"/>
    <col min="13315" max="13315" width="1.81640625" style="2" customWidth="1"/>
    <col min="13316" max="13316" width="17.81640625" style="2" customWidth="1"/>
    <col min="13317" max="13317" width="2" style="2" customWidth="1"/>
    <col min="13318" max="13318" width="18.81640625" style="2" customWidth="1"/>
    <col min="13319" max="13319" width="2" style="2" customWidth="1"/>
    <col min="13320" max="13320" width="16.7265625" style="2" customWidth="1"/>
    <col min="13321" max="13321" width="2" style="2" customWidth="1"/>
    <col min="13322" max="13322" width="16.7265625" style="2" customWidth="1"/>
    <col min="13323" max="13323" width="2" style="2" customWidth="1"/>
    <col min="13324" max="13324" width="16.54296875" style="2" customWidth="1"/>
    <col min="13325" max="13325" width="2" style="2" customWidth="1"/>
    <col min="13326" max="13326" width="16.81640625" style="2" customWidth="1"/>
    <col min="13327" max="13327" width="2" style="2" customWidth="1"/>
    <col min="13328" max="13328" width="16.1796875" style="2" customWidth="1"/>
    <col min="13329" max="13329" width="2.453125" style="2" customWidth="1"/>
    <col min="13330" max="13330" width="13.453125" style="2" bestFit="1" customWidth="1"/>
    <col min="13331" max="13331" width="9.453125" style="2" bestFit="1" customWidth="1"/>
    <col min="13332" max="13332" width="15.453125" style="2" bestFit="1" customWidth="1"/>
    <col min="13333" max="13333" width="11" style="2" customWidth="1"/>
    <col min="13334" max="13334" width="9.453125" style="2" bestFit="1" customWidth="1"/>
    <col min="13335" max="13335" width="11.453125" style="2"/>
    <col min="13336" max="13336" width="13.453125" style="2" bestFit="1" customWidth="1"/>
    <col min="13337" max="13337" width="9.453125" style="2" bestFit="1" customWidth="1"/>
    <col min="13338" max="13568" width="11.453125" style="2"/>
    <col min="13569" max="13569" width="4" style="2" customWidth="1"/>
    <col min="13570" max="13570" width="53.453125" style="2" customWidth="1"/>
    <col min="13571" max="13571" width="1.81640625" style="2" customWidth="1"/>
    <col min="13572" max="13572" width="17.81640625" style="2" customWidth="1"/>
    <col min="13573" max="13573" width="2" style="2" customWidth="1"/>
    <col min="13574" max="13574" width="18.81640625" style="2" customWidth="1"/>
    <col min="13575" max="13575" width="2" style="2" customWidth="1"/>
    <col min="13576" max="13576" width="16.7265625" style="2" customWidth="1"/>
    <col min="13577" max="13577" width="2" style="2" customWidth="1"/>
    <col min="13578" max="13578" width="16.7265625" style="2" customWidth="1"/>
    <col min="13579" max="13579" width="2" style="2" customWidth="1"/>
    <col min="13580" max="13580" width="16.54296875" style="2" customWidth="1"/>
    <col min="13581" max="13581" width="2" style="2" customWidth="1"/>
    <col min="13582" max="13582" width="16.81640625" style="2" customWidth="1"/>
    <col min="13583" max="13583" width="2" style="2" customWidth="1"/>
    <col min="13584" max="13584" width="16.1796875" style="2" customWidth="1"/>
    <col min="13585" max="13585" width="2.453125" style="2" customWidth="1"/>
    <col min="13586" max="13586" width="13.453125" style="2" bestFit="1" customWidth="1"/>
    <col min="13587" max="13587" width="9.453125" style="2" bestFit="1" customWidth="1"/>
    <col min="13588" max="13588" width="15.453125" style="2" bestFit="1" customWidth="1"/>
    <col min="13589" max="13589" width="11" style="2" customWidth="1"/>
    <col min="13590" max="13590" width="9.453125" style="2" bestFit="1" customWidth="1"/>
    <col min="13591" max="13591" width="11.453125" style="2"/>
    <col min="13592" max="13592" width="13.453125" style="2" bestFit="1" customWidth="1"/>
    <col min="13593" max="13593" width="9.453125" style="2" bestFit="1" customWidth="1"/>
    <col min="13594" max="13824" width="11.453125" style="2"/>
    <col min="13825" max="13825" width="4" style="2" customWidth="1"/>
    <col min="13826" max="13826" width="53.453125" style="2" customWidth="1"/>
    <col min="13827" max="13827" width="1.81640625" style="2" customWidth="1"/>
    <col min="13828" max="13828" width="17.81640625" style="2" customWidth="1"/>
    <col min="13829" max="13829" width="2" style="2" customWidth="1"/>
    <col min="13830" max="13830" width="18.81640625" style="2" customWidth="1"/>
    <col min="13831" max="13831" width="2" style="2" customWidth="1"/>
    <col min="13832" max="13832" width="16.7265625" style="2" customWidth="1"/>
    <col min="13833" max="13833" width="2" style="2" customWidth="1"/>
    <col min="13834" max="13834" width="16.7265625" style="2" customWidth="1"/>
    <col min="13835" max="13835" width="2" style="2" customWidth="1"/>
    <col min="13836" max="13836" width="16.54296875" style="2" customWidth="1"/>
    <col min="13837" max="13837" width="2" style="2" customWidth="1"/>
    <col min="13838" max="13838" width="16.81640625" style="2" customWidth="1"/>
    <col min="13839" max="13839" width="2" style="2" customWidth="1"/>
    <col min="13840" max="13840" width="16.1796875" style="2" customWidth="1"/>
    <col min="13841" max="13841" width="2.453125" style="2" customWidth="1"/>
    <col min="13842" max="13842" width="13.453125" style="2" bestFit="1" customWidth="1"/>
    <col min="13843" max="13843" width="9.453125" style="2" bestFit="1" customWidth="1"/>
    <col min="13844" max="13844" width="15.453125" style="2" bestFit="1" customWidth="1"/>
    <col min="13845" max="13845" width="11" style="2" customWidth="1"/>
    <col min="13846" max="13846" width="9.453125" style="2" bestFit="1" customWidth="1"/>
    <col min="13847" max="13847" width="11.453125" style="2"/>
    <col min="13848" max="13848" width="13.453125" style="2" bestFit="1" customWidth="1"/>
    <col min="13849" max="13849" width="9.453125" style="2" bestFit="1" customWidth="1"/>
    <col min="13850" max="14080" width="11.453125" style="2"/>
    <col min="14081" max="14081" width="4" style="2" customWidth="1"/>
    <col min="14082" max="14082" width="53.453125" style="2" customWidth="1"/>
    <col min="14083" max="14083" width="1.81640625" style="2" customWidth="1"/>
    <col min="14084" max="14084" width="17.81640625" style="2" customWidth="1"/>
    <col min="14085" max="14085" width="2" style="2" customWidth="1"/>
    <col min="14086" max="14086" width="18.81640625" style="2" customWidth="1"/>
    <col min="14087" max="14087" width="2" style="2" customWidth="1"/>
    <col min="14088" max="14088" width="16.7265625" style="2" customWidth="1"/>
    <col min="14089" max="14089" width="2" style="2" customWidth="1"/>
    <col min="14090" max="14090" width="16.7265625" style="2" customWidth="1"/>
    <col min="14091" max="14091" width="2" style="2" customWidth="1"/>
    <col min="14092" max="14092" width="16.54296875" style="2" customWidth="1"/>
    <col min="14093" max="14093" width="2" style="2" customWidth="1"/>
    <col min="14094" max="14094" width="16.81640625" style="2" customWidth="1"/>
    <col min="14095" max="14095" width="2" style="2" customWidth="1"/>
    <col min="14096" max="14096" width="16.1796875" style="2" customWidth="1"/>
    <col min="14097" max="14097" width="2.453125" style="2" customWidth="1"/>
    <col min="14098" max="14098" width="13.453125" style="2" bestFit="1" customWidth="1"/>
    <col min="14099" max="14099" width="9.453125" style="2" bestFit="1" customWidth="1"/>
    <col min="14100" max="14100" width="15.453125" style="2" bestFit="1" customWidth="1"/>
    <col min="14101" max="14101" width="11" style="2" customWidth="1"/>
    <col min="14102" max="14102" width="9.453125" style="2" bestFit="1" customWidth="1"/>
    <col min="14103" max="14103" width="11.453125" style="2"/>
    <col min="14104" max="14104" width="13.453125" style="2" bestFit="1" customWidth="1"/>
    <col min="14105" max="14105" width="9.453125" style="2" bestFit="1" customWidth="1"/>
    <col min="14106" max="14336" width="11.453125" style="2"/>
    <col min="14337" max="14337" width="4" style="2" customWidth="1"/>
    <col min="14338" max="14338" width="53.453125" style="2" customWidth="1"/>
    <col min="14339" max="14339" width="1.81640625" style="2" customWidth="1"/>
    <col min="14340" max="14340" width="17.81640625" style="2" customWidth="1"/>
    <col min="14341" max="14341" width="2" style="2" customWidth="1"/>
    <col min="14342" max="14342" width="18.81640625" style="2" customWidth="1"/>
    <col min="14343" max="14343" width="2" style="2" customWidth="1"/>
    <col min="14344" max="14344" width="16.7265625" style="2" customWidth="1"/>
    <col min="14345" max="14345" width="2" style="2" customWidth="1"/>
    <col min="14346" max="14346" width="16.7265625" style="2" customWidth="1"/>
    <col min="14347" max="14347" width="2" style="2" customWidth="1"/>
    <col min="14348" max="14348" width="16.54296875" style="2" customWidth="1"/>
    <col min="14349" max="14349" width="2" style="2" customWidth="1"/>
    <col min="14350" max="14350" width="16.81640625" style="2" customWidth="1"/>
    <col min="14351" max="14351" width="2" style="2" customWidth="1"/>
    <col min="14352" max="14352" width="16.1796875" style="2" customWidth="1"/>
    <col min="14353" max="14353" width="2.453125" style="2" customWidth="1"/>
    <col min="14354" max="14354" width="13.453125" style="2" bestFit="1" customWidth="1"/>
    <col min="14355" max="14355" width="9.453125" style="2" bestFit="1" customWidth="1"/>
    <col min="14356" max="14356" width="15.453125" style="2" bestFit="1" customWidth="1"/>
    <col min="14357" max="14357" width="11" style="2" customWidth="1"/>
    <col min="14358" max="14358" width="9.453125" style="2" bestFit="1" customWidth="1"/>
    <col min="14359" max="14359" width="11.453125" style="2"/>
    <col min="14360" max="14360" width="13.453125" style="2" bestFit="1" customWidth="1"/>
    <col min="14361" max="14361" width="9.453125" style="2" bestFit="1" customWidth="1"/>
    <col min="14362" max="14592" width="11.453125" style="2"/>
    <col min="14593" max="14593" width="4" style="2" customWidth="1"/>
    <col min="14594" max="14594" width="53.453125" style="2" customWidth="1"/>
    <col min="14595" max="14595" width="1.81640625" style="2" customWidth="1"/>
    <col min="14596" max="14596" width="17.81640625" style="2" customWidth="1"/>
    <col min="14597" max="14597" width="2" style="2" customWidth="1"/>
    <col min="14598" max="14598" width="18.81640625" style="2" customWidth="1"/>
    <col min="14599" max="14599" width="2" style="2" customWidth="1"/>
    <col min="14600" max="14600" width="16.7265625" style="2" customWidth="1"/>
    <col min="14601" max="14601" width="2" style="2" customWidth="1"/>
    <col min="14602" max="14602" width="16.7265625" style="2" customWidth="1"/>
    <col min="14603" max="14603" width="2" style="2" customWidth="1"/>
    <col min="14604" max="14604" width="16.54296875" style="2" customWidth="1"/>
    <col min="14605" max="14605" width="2" style="2" customWidth="1"/>
    <col min="14606" max="14606" width="16.81640625" style="2" customWidth="1"/>
    <col min="14607" max="14607" width="2" style="2" customWidth="1"/>
    <col min="14608" max="14608" width="16.1796875" style="2" customWidth="1"/>
    <col min="14609" max="14609" width="2.453125" style="2" customWidth="1"/>
    <col min="14610" max="14610" width="13.453125" style="2" bestFit="1" customWidth="1"/>
    <col min="14611" max="14611" width="9.453125" style="2" bestFit="1" customWidth="1"/>
    <col min="14612" max="14612" width="15.453125" style="2" bestFit="1" customWidth="1"/>
    <col min="14613" max="14613" width="11" style="2" customWidth="1"/>
    <col min="14614" max="14614" width="9.453125" style="2" bestFit="1" customWidth="1"/>
    <col min="14615" max="14615" width="11.453125" style="2"/>
    <col min="14616" max="14616" width="13.453125" style="2" bestFit="1" customWidth="1"/>
    <col min="14617" max="14617" width="9.453125" style="2" bestFit="1" customWidth="1"/>
    <col min="14618" max="14848" width="11.453125" style="2"/>
    <col min="14849" max="14849" width="4" style="2" customWidth="1"/>
    <col min="14850" max="14850" width="53.453125" style="2" customWidth="1"/>
    <col min="14851" max="14851" width="1.81640625" style="2" customWidth="1"/>
    <col min="14852" max="14852" width="17.81640625" style="2" customWidth="1"/>
    <col min="14853" max="14853" width="2" style="2" customWidth="1"/>
    <col min="14854" max="14854" width="18.81640625" style="2" customWidth="1"/>
    <col min="14855" max="14855" width="2" style="2" customWidth="1"/>
    <col min="14856" max="14856" width="16.7265625" style="2" customWidth="1"/>
    <col min="14857" max="14857" width="2" style="2" customWidth="1"/>
    <col min="14858" max="14858" width="16.7265625" style="2" customWidth="1"/>
    <col min="14859" max="14859" width="2" style="2" customWidth="1"/>
    <col min="14860" max="14860" width="16.54296875" style="2" customWidth="1"/>
    <col min="14861" max="14861" width="2" style="2" customWidth="1"/>
    <col min="14862" max="14862" width="16.81640625" style="2" customWidth="1"/>
    <col min="14863" max="14863" width="2" style="2" customWidth="1"/>
    <col min="14864" max="14864" width="16.1796875" style="2" customWidth="1"/>
    <col min="14865" max="14865" width="2.453125" style="2" customWidth="1"/>
    <col min="14866" max="14866" width="13.453125" style="2" bestFit="1" customWidth="1"/>
    <col min="14867" max="14867" width="9.453125" style="2" bestFit="1" customWidth="1"/>
    <col min="14868" max="14868" width="15.453125" style="2" bestFit="1" customWidth="1"/>
    <col min="14869" max="14869" width="11" style="2" customWidth="1"/>
    <col min="14870" max="14870" width="9.453125" style="2" bestFit="1" customWidth="1"/>
    <col min="14871" max="14871" width="11.453125" style="2"/>
    <col min="14872" max="14872" width="13.453125" style="2" bestFit="1" customWidth="1"/>
    <col min="14873" max="14873" width="9.453125" style="2" bestFit="1" customWidth="1"/>
    <col min="14874" max="15104" width="11.453125" style="2"/>
    <col min="15105" max="15105" width="4" style="2" customWidth="1"/>
    <col min="15106" max="15106" width="53.453125" style="2" customWidth="1"/>
    <col min="15107" max="15107" width="1.81640625" style="2" customWidth="1"/>
    <col min="15108" max="15108" width="17.81640625" style="2" customWidth="1"/>
    <col min="15109" max="15109" width="2" style="2" customWidth="1"/>
    <col min="15110" max="15110" width="18.81640625" style="2" customWidth="1"/>
    <col min="15111" max="15111" width="2" style="2" customWidth="1"/>
    <col min="15112" max="15112" width="16.7265625" style="2" customWidth="1"/>
    <col min="15113" max="15113" width="2" style="2" customWidth="1"/>
    <col min="15114" max="15114" width="16.7265625" style="2" customWidth="1"/>
    <col min="15115" max="15115" width="2" style="2" customWidth="1"/>
    <col min="15116" max="15116" width="16.54296875" style="2" customWidth="1"/>
    <col min="15117" max="15117" width="2" style="2" customWidth="1"/>
    <col min="15118" max="15118" width="16.81640625" style="2" customWidth="1"/>
    <col min="15119" max="15119" width="2" style="2" customWidth="1"/>
    <col min="15120" max="15120" width="16.1796875" style="2" customWidth="1"/>
    <col min="15121" max="15121" width="2.453125" style="2" customWidth="1"/>
    <col min="15122" max="15122" width="13.453125" style="2" bestFit="1" customWidth="1"/>
    <col min="15123" max="15123" width="9.453125" style="2" bestFit="1" customWidth="1"/>
    <col min="15124" max="15124" width="15.453125" style="2" bestFit="1" customWidth="1"/>
    <col min="15125" max="15125" width="11" style="2" customWidth="1"/>
    <col min="15126" max="15126" width="9.453125" style="2" bestFit="1" customWidth="1"/>
    <col min="15127" max="15127" width="11.453125" style="2"/>
    <col min="15128" max="15128" width="13.453125" style="2" bestFit="1" customWidth="1"/>
    <col min="15129" max="15129" width="9.453125" style="2" bestFit="1" customWidth="1"/>
    <col min="15130" max="15360" width="11.453125" style="2"/>
    <col min="15361" max="15361" width="4" style="2" customWidth="1"/>
    <col min="15362" max="15362" width="53.453125" style="2" customWidth="1"/>
    <col min="15363" max="15363" width="1.81640625" style="2" customWidth="1"/>
    <col min="15364" max="15364" width="17.81640625" style="2" customWidth="1"/>
    <col min="15365" max="15365" width="2" style="2" customWidth="1"/>
    <col min="15366" max="15366" width="18.81640625" style="2" customWidth="1"/>
    <col min="15367" max="15367" width="2" style="2" customWidth="1"/>
    <col min="15368" max="15368" width="16.7265625" style="2" customWidth="1"/>
    <col min="15369" max="15369" width="2" style="2" customWidth="1"/>
    <col min="15370" max="15370" width="16.7265625" style="2" customWidth="1"/>
    <col min="15371" max="15371" width="2" style="2" customWidth="1"/>
    <col min="15372" max="15372" width="16.54296875" style="2" customWidth="1"/>
    <col min="15373" max="15373" width="2" style="2" customWidth="1"/>
    <col min="15374" max="15374" width="16.81640625" style="2" customWidth="1"/>
    <col min="15375" max="15375" width="2" style="2" customWidth="1"/>
    <col min="15376" max="15376" width="16.1796875" style="2" customWidth="1"/>
    <col min="15377" max="15377" width="2.453125" style="2" customWidth="1"/>
    <col min="15378" max="15378" width="13.453125" style="2" bestFit="1" customWidth="1"/>
    <col min="15379" max="15379" width="9.453125" style="2" bestFit="1" customWidth="1"/>
    <col min="15380" max="15380" width="15.453125" style="2" bestFit="1" customWidth="1"/>
    <col min="15381" max="15381" width="11" style="2" customWidth="1"/>
    <col min="15382" max="15382" width="9.453125" style="2" bestFit="1" customWidth="1"/>
    <col min="15383" max="15383" width="11.453125" style="2"/>
    <col min="15384" max="15384" width="13.453125" style="2" bestFit="1" customWidth="1"/>
    <col min="15385" max="15385" width="9.453125" style="2" bestFit="1" customWidth="1"/>
    <col min="15386" max="15616" width="11.453125" style="2"/>
    <col min="15617" max="15617" width="4" style="2" customWidth="1"/>
    <col min="15618" max="15618" width="53.453125" style="2" customWidth="1"/>
    <col min="15619" max="15619" width="1.81640625" style="2" customWidth="1"/>
    <col min="15620" max="15620" width="17.81640625" style="2" customWidth="1"/>
    <col min="15621" max="15621" width="2" style="2" customWidth="1"/>
    <col min="15622" max="15622" width="18.81640625" style="2" customWidth="1"/>
    <col min="15623" max="15623" width="2" style="2" customWidth="1"/>
    <col min="15624" max="15624" width="16.7265625" style="2" customWidth="1"/>
    <col min="15625" max="15625" width="2" style="2" customWidth="1"/>
    <col min="15626" max="15626" width="16.7265625" style="2" customWidth="1"/>
    <col min="15627" max="15627" width="2" style="2" customWidth="1"/>
    <col min="15628" max="15628" width="16.54296875" style="2" customWidth="1"/>
    <col min="15629" max="15629" width="2" style="2" customWidth="1"/>
    <col min="15630" max="15630" width="16.81640625" style="2" customWidth="1"/>
    <col min="15631" max="15631" width="2" style="2" customWidth="1"/>
    <col min="15632" max="15632" width="16.1796875" style="2" customWidth="1"/>
    <col min="15633" max="15633" width="2.453125" style="2" customWidth="1"/>
    <col min="15634" max="15634" width="13.453125" style="2" bestFit="1" customWidth="1"/>
    <col min="15635" max="15635" width="9.453125" style="2" bestFit="1" customWidth="1"/>
    <col min="15636" max="15636" width="15.453125" style="2" bestFit="1" customWidth="1"/>
    <col min="15637" max="15637" width="11" style="2" customWidth="1"/>
    <col min="15638" max="15638" width="9.453125" style="2" bestFit="1" customWidth="1"/>
    <col min="15639" max="15639" width="11.453125" style="2"/>
    <col min="15640" max="15640" width="13.453125" style="2" bestFit="1" customWidth="1"/>
    <col min="15641" max="15641" width="9.453125" style="2" bestFit="1" customWidth="1"/>
    <col min="15642" max="15872" width="11.453125" style="2"/>
    <col min="15873" max="15873" width="4" style="2" customWidth="1"/>
    <col min="15874" max="15874" width="53.453125" style="2" customWidth="1"/>
    <col min="15875" max="15875" width="1.81640625" style="2" customWidth="1"/>
    <col min="15876" max="15876" width="17.81640625" style="2" customWidth="1"/>
    <col min="15877" max="15877" width="2" style="2" customWidth="1"/>
    <col min="15878" max="15878" width="18.81640625" style="2" customWidth="1"/>
    <col min="15879" max="15879" width="2" style="2" customWidth="1"/>
    <col min="15880" max="15880" width="16.7265625" style="2" customWidth="1"/>
    <col min="15881" max="15881" width="2" style="2" customWidth="1"/>
    <col min="15882" max="15882" width="16.7265625" style="2" customWidth="1"/>
    <col min="15883" max="15883" width="2" style="2" customWidth="1"/>
    <col min="15884" max="15884" width="16.54296875" style="2" customWidth="1"/>
    <col min="15885" max="15885" width="2" style="2" customWidth="1"/>
    <col min="15886" max="15886" width="16.81640625" style="2" customWidth="1"/>
    <col min="15887" max="15887" width="2" style="2" customWidth="1"/>
    <col min="15888" max="15888" width="16.1796875" style="2" customWidth="1"/>
    <col min="15889" max="15889" width="2.453125" style="2" customWidth="1"/>
    <col min="15890" max="15890" width="13.453125" style="2" bestFit="1" customWidth="1"/>
    <col min="15891" max="15891" width="9.453125" style="2" bestFit="1" customWidth="1"/>
    <col min="15892" max="15892" width="15.453125" style="2" bestFit="1" customWidth="1"/>
    <col min="15893" max="15893" width="11" style="2" customWidth="1"/>
    <col min="15894" max="15894" width="9.453125" style="2" bestFit="1" customWidth="1"/>
    <col min="15895" max="15895" width="11.453125" style="2"/>
    <col min="15896" max="15896" width="13.453125" style="2" bestFit="1" customWidth="1"/>
    <col min="15897" max="15897" width="9.453125" style="2" bestFit="1" customWidth="1"/>
    <col min="15898" max="16128" width="11.453125" style="2"/>
    <col min="16129" max="16129" width="4" style="2" customWidth="1"/>
    <col min="16130" max="16130" width="53.453125" style="2" customWidth="1"/>
    <col min="16131" max="16131" width="1.81640625" style="2" customWidth="1"/>
    <col min="16132" max="16132" width="17.81640625" style="2" customWidth="1"/>
    <col min="16133" max="16133" width="2" style="2" customWidth="1"/>
    <col min="16134" max="16134" width="18.81640625" style="2" customWidth="1"/>
    <col min="16135" max="16135" width="2" style="2" customWidth="1"/>
    <col min="16136" max="16136" width="16.7265625" style="2" customWidth="1"/>
    <col min="16137" max="16137" width="2" style="2" customWidth="1"/>
    <col min="16138" max="16138" width="16.7265625" style="2" customWidth="1"/>
    <col min="16139" max="16139" width="2" style="2" customWidth="1"/>
    <col min="16140" max="16140" width="16.54296875" style="2" customWidth="1"/>
    <col min="16141" max="16141" width="2" style="2" customWidth="1"/>
    <col min="16142" max="16142" width="16.81640625" style="2" customWidth="1"/>
    <col min="16143" max="16143" width="2" style="2" customWidth="1"/>
    <col min="16144" max="16144" width="16.1796875" style="2" customWidth="1"/>
    <col min="16145" max="16145" width="2.453125" style="2" customWidth="1"/>
    <col min="16146" max="16146" width="13.453125" style="2" bestFit="1" customWidth="1"/>
    <col min="16147" max="16147" width="9.453125" style="2" bestFit="1" customWidth="1"/>
    <col min="16148" max="16148" width="15.453125" style="2" bestFit="1" customWidth="1"/>
    <col min="16149" max="16149" width="11" style="2" customWidth="1"/>
    <col min="16150" max="16150" width="9.453125" style="2" bestFit="1" customWidth="1"/>
    <col min="16151" max="16151" width="11.453125" style="2"/>
    <col min="16152" max="16152" width="13.453125" style="2" bestFit="1" customWidth="1"/>
    <col min="16153" max="16153" width="9.453125" style="2" bestFit="1" customWidth="1"/>
    <col min="16154" max="16384" width="11.453125" style="2"/>
  </cols>
  <sheetData>
    <row r="1" spans="1:21" ht="12.75" customHeight="1" x14ac:dyDescent="0.3">
      <c r="A1" s="1" t="s">
        <v>78</v>
      </c>
      <c r="S1" s="5"/>
    </row>
    <row r="2" spans="1:21" ht="12.75" customHeight="1" x14ac:dyDescent="0.3">
      <c r="A2" s="1" t="s">
        <v>79</v>
      </c>
      <c r="S2" s="5"/>
    </row>
    <row r="3" spans="1:21" ht="12.75" customHeight="1" x14ac:dyDescent="0.25">
      <c r="A3" s="1" t="s">
        <v>80</v>
      </c>
      <c r="B3" s="1"/>
    </row>
    <row r="4" spans="1:21" ht="12.75" customHeight="1" x14ac:dyDescent="0.25">
      <c r="A4" s="1"/>
      <c r="B4" s="1"/>
    </row>
    <row r="5" spans="1:21" ht="12.75" customHeight="1" x14ac:dyDescent="0.25">
      <c r="B5" s="178"/>
      <c r="C5" s="178" t="s">
        <v>3</v>
      </c>
      <c r="D5" s="184" t="s">
        <v>43</v>
      </c>
      <c r="E5" s="184"/>
      <c r="F5" s="184"/>
      <c r="G5" s="184"/>
      <c r="H5" s="184"/>
      <c r="I5" s="184"/>
      <c r="J5" s="184"/>
      <c r="K5" s="83"/>
      <c r="L5" s="184" t="s">
        <v>81</v>
      </c>
      <c r="M5" s="184"/>
      <c r="N5" s="184"/>
      <c r="O5" s="184"/>
      <c r="P5" s="184"/>
      <c r="S5" s="151"/>
    </row>
    <row r="6" spans="1:21" ht="12.75" customHeight="1" x14ac:dyDescent="0.25">
      <c r="B6" s="178"/>
      <c r="C6" s="178"/>
      <c r="D6" s="10" t="s">
        <v>4</v>
      </c>
      <c r="E6" s="83"/>
      <c r="F6" s="10" t="s">
        <v>45</v>
      </c>
      <c r="G6" s="83"/>
      <c r="H6" s="10" t="s">
        <v>5</v>
      </c>
      <c r="I6" s="84"/>
      <c r="J6" s="10" t="s">
        <v>6</v>
      </c>
      <c r="K6" s="83"/>
      <c r="L6" s="10" t="s">
        <v>46</v>
      </c>
      <c r="M6" s="83"/>
      <c r="N6" s="10" t="s">
        <v>6</v>
      </c>
      <c r="O6" s="83"/>
      <c r="P6" s="10" t="s">
        <v>6</v>
      </c>
    </row>
    <row r="7" spans="1:21" ht="12.75" customHeight="1" x14ac:dyDescent="0.25">
      <c r="B7" s="178"/>
      <c r="C7" s="178"/>
      <c r="D7" s="11" t="s">
        <v>7</v>
      </c>
      <c r="E7" s="83"/>
      <c r="F7" s="11" t="s">
        <v>7</v>
      </c>
      <c r="G7" s="83"/>
      <c r="H7" s="11" t="s">
        <v>7</v>
      </c>
      <c r="I7" s="84"/>
      <c r="J7" s="85" t="s">
        <v>8</v>
      </c>
      <c r="K7" s="83"/>
      <c r="L7" s="11" t="s">
        <v>7</v>
      </c>
      <c r="M7" s="83"/>
      <c r="N7" s="11" t="s">
        <v>7</v>
      </c>
      <c r="O7" s="84"/>
      <c r="P7" s="85" t="s">
        <v>8</v>
      </c>
    </row>
    <row r="8" spans="1:21" ht="12.75" customHeight="1" x14ac:dyDescent="0.25">
      <c r="B8" s="178"/>
      <c r="C8" s="178"/>
      <c r="D8" s="152"/>
      <c r="E8" s="8"/>
      <c r="F8" s="152"/>
      <c r="G8" s="8"/>
      <c r="H8" s="152"/>
      <c r="I8" s="8"/>
      <c r="J8" s="152"/>
      <c r="K8" s="8"/>
      <c r="L8" s="152"/>
      <c r="M8" s="8"/>
      <c r="N8" s="152"/>
      <c r="O8" s="8"/>
      <c r="P8" s="152"/>
    </row>
    <row r="9" spans="1:21" ht="12.75" customHeight="1" x14ac:dyDescent="0.25">
      <c r="B9" s="178"/>
      <c r="C9" s="178"/>
      <c r="D9" s="153"/>
      <c r="E9" s="8"/>
      <c r="F9" s="153"/>
      <c r="G9" s="8"/>
      <c r="H9" s="153"/>
      <c r="I9" s="8"/>
      <c r="J9" s="153"/>
      <c r="K9" s="8"/>
      <c r="L9" s="153"/>
      <c r="M9" s="8"/>
      <c r="N9" s="153"/>
      <c r="O9" s="8"/>
      <c r="P9" s="153"/>
    </row>
    <row r="10" spans="1:21" ht="12.75" customHeight="1" x14ac:dyDescent="0.25">
      <c r="B10" s="179"/>
      <c r="C10" s="180" t="s">
        <v>3</v>
      </c>
      <c r="D10" s="186" t="s">
        <v>9</v>
      </c>
      <c r="E10" s="187"/>
      <c r="F10" s="186" t="s">
        <v>9</v>
      </c>
      <c r="G10" s="187"/>
      <c r="H10" s="186" t="s">
        <v>9</v>
      </c>
      <c r="I10" s="187"/>
      <c r="J10" s="186" t="s">
        <v>9</v>
      </c>
      <c r="K10" s="187"/>
      <c r="L10" s="186" t="s">
        <v>9</v>
      </c>
      <c r="M10" s="187"/>
      <c r="N10" s="186" t="s">
        <v>9</v>
      </c>
      <c r="O10" s="187"/>
      <c r="P10" s="186" t="s">
        <v>9</v>
      </c>
    </row>
    <row r="11" spans="1:21" ht="12.75" customHeight="1" x14ac:dyDescent="0.3">
      <c r="B11" s="179"/>
      <c r="C11" s="180"/>
      <c r="D11" s="186"/>
      <c r="E11" s="187"/>
      <c r="F11" s="186"/>
      <c r="G11" s="187"/>
      <c r="H11" s="186"/>
      <c r="I11" s="187"/>
      <c r="J11" s="186"/>
      <c r="K11" s="187"/>
      <c r="L11" s="186"/>
      <c r="M11" s="187"/>
      <c r="N11" s="186"/>
      <c r="O11" s="187"/>
      <c r="P11" s="186"/>
      <c r="R11" s="25"/>
    </row>
    <row r="12" spans="1:21" x14ac:dyDescent="0.25">
      <c r="B12" s="15" t="s">
        <v>99</v>
      </c>
      <c r="C12" s="121"/>
      <c r="D12" s="154">
        <f>'PL(M)'!D47</f>
        <v>960</v>
      </c>
      <c r="E12" s="155"/>
      <c r="F12" s="154">
        <f>'PL(M)'!F47</f>
        <v>-868</v>
      </c>
      <c r="G12" s="155"/>
      <c r="H12" s="154">
        <f>'PL(M)'!H47</f>
        <v>-883</v>
      </c>
      <c r="I12" s="155"/>
      <c r="J12" s="154">
        <f>'PL(M)'!J47</f>
        <v>-139.26999999999998</v>
      </c>
      <c r="K12" s="155"/>
      <c r="L12" s="154">
        <f>'PL(M)'!L47</f>
        <v>-3269</v>
      </c>
      <c r="M12" s="154"/>
      <c r="N12" s="154">
        <f>'PL(M)'!N47</f>
        <v>-645</v>
      </c>
      <c r="O12" s="155"/>
      <c r="P12" s="154">
        <f>'PL(M)'!P47</f>
        <v>-101</v>
      </c>
      <c r="R12" s="95"/>
      <c r="S12" s="95"/>
      <c r="U12" s="156"/>
    </row>
    <row r="13" spans="1:21" s="3" customFormat="1" x14ac:dyDescent="0.25">
      <c r="B13" s="26" t="s">
        <v>82</v>
      </c>
      <c r="C13" s="27"/>
      <c r="D13" s="157">
        <f>-'PL(M)'!D38</f>
        <v>-429</v>
      </c>
      <c r="E13" s="158"/>
      <c r="F13" s="157">
        <f>-'PL(M)'!F38</f>
        <v>-485</v>
      </c>
      <c r="G13" s="158"/>
      <c r="H13" s="157">
        <f>-'PL(M)'!H38</f>
        <v>-757</v>
      </c>
      <c r="I13" s="158"/>
      <c r="J13" s="157">
        <f>-'PL(M)'!J38</f>
        <v>-119</v>
      </c>
      <c r="K13" s="158"/>
      <c r="L13" s="157">
        <f>-'PL(M)'!L38</f>
        <v>-2187</v>
      </c>
      <c r="M13" s="157"/>
      <c r="N13" s="157">
        <f>-'PL(M)'!N38</f>
        <v>-2132</v>
      </c>
      <c r="O13" s="158"/>
      <c r="P13" s="157">
        <f>-'PL(M)'!P38</f>
        <v>-335</v>
      </c>
      <c r="R13" s="95"/>
      <c r="S13" s="95"/>
      <c r="T13" s="150"/>
      <c r="U13" s="156"/>
    </row>
    <row r="14" spans="1:21" x14ac:dyDescent="0.25">
      <c r="B14" s="20" t="s">
        <v>83</v>
      </c>
      <c r="C14" s="33"/>
      <c r="D14" s="159">
        <f>-'PL(M)'!D39</f>
        <v>377</v>
      </c>
      <c r="E14" s="48"/>
      <c r="F14" s="159">
        <f>-'PL(M)'!F39</f>
        <v>382</v>
      </c>
      <c r="G14" s="48"/>
      <c r="H14" s="159">
        <f>-'PL(M)'!H39</f>
        <v>358</v>
      </c>
      <c r="I14" s="48"/>
      <c r="J14" s="159">
        <f>-'PL(M)'!J39</f>
        <v>56</v>
      </c>
      <c r="K14" s="48"/>
      <c r="L14" s="159">
        <f>-'PL(M)'!L39</f>
        <v>1716</v>
      </c>
      <c r="M14" s="159"/>
      <c r="N14" s="159">
        <f>-'PL(M)'!N39</f>
        <v>1565</v>
      </c>
      <c r="O14" s="48"/>
      <c r="P14" s="159">
        <f>-'PL(M)'!P39</f>
        <v>246</v>
      </c>
      <c r="R14" s="95"/>
      <c r="S14" s="95"/>
      <c r="U14" s="156"/>
    </row>
    <row r="15" spans="1:21" s="3" customFormat="1" x14ac:dyDescent="0.25">
      <c r="B15" s="26" t="s">
        <v>103</v>
      </c>
      <c r="C15" s="27"/>
      <c r="D15" s="157">
        <f>-'PL(M)'!D40</f>
        <v>-769</v>
      </c>
      <c r="E15" s="158"/>
      <c r="F15" s="157">
        <f>-'PL(M)'!F40</f>
        <v>854</v>
      </c>
      <c r="G15" s="158"/>
      <c r="H15" s="157">
        <f>-'PL(M)'!H40</f>
        <v>433</v>
      </c>
      <c r="I15" s="158"/>
      <c r="J15" s="157">
        <f>-'PL(M)'!J40</f>
        <v>68</v>
      </c>
      <c r="K15" s="158"/>
      <c r="L15" s="157">
        <f>-'PL(M)'!L40</f>
        <v>273</v>
      </c>
      <c r="M15" s="157"/>
      <c r="N15" s="157">
        <f>-'PL(M)'!N40</f>
        <v>-373</v>
      </c>
      <c r="O15" s="158"/>
      <c r="P15" s="157">
        <f>-'PL(M)'!P40</f>
        <v>-58</v>
      </c>
      <c r="R15" s="95"/>
      <c r="S15" s="95"/>
      <c r="T15" s="150"/>
      <c r="U15" s="156"/>
    </row>
    <row r="16" spans="1:21" x14ac:dyDescent="0.25">
      <c r="B16" s="20" t="s">
        <v>104</v>
      </c>
      <c r="C16" s="33"/>
      <c r="D16" s="159">
        <f>-'PL(M)'!D44</f>
        <v>163</v>
      </c>
      <c r="E16" s="48"/>
      <c r="F16" s="159">
        <f>-'PL(M)'!F44</f>
        <v>95</v>
      </c>
      <c r="G16" s="48"/>
      <c r="H16" s="159">
        <f>-'PL(M)'!H44</f>
        <v>37</v>
      </c>
      <c r="I16" s="48"/>
      <c r="J16" s="159">
        <f>-'PL(M)'!J44</f>
        <v>6</v>
      </c>
      <c r="K16" s="48"/>
      <c r="L16" s="159">
        <f>-'PL(M)'!L44</f>
        <v>355</v>
      </c>
      <c r="M16" s="159"/>
      <c r="N16" s="159">
        <f>-'PL(M)'!N44</f>
        <v>270</v>
      </c>
      <c r="O16" s="48"/>
      <c r="P16" s="159">
        <f>-'PL(M)'!P44</f>
        <v>42</v>
      </c>
      <c r="R16" s="95"/>
      <c r="S16" s="95"/>
      <c r="U16" s="156"/>
    </row>
    <row r="17" spans="1:21" s="3" customFormat="1" ht="12.75" customHeight="1" x14ac:dyDescent="0.25">
      <c r="B17" s="26" t="s">
        <v>105</v>
      </c>
      <c r="C17" s="27"/>
      <c r="D17" s="157">
        <f>-'PL(M)'!D45</f>
        <v>-318</v>
      </c>
      <c r="E17" s="160"/>
      <c r="F17" s="157">
        <f>-'PL(M)'!F45</f>
        <v>-224</v>
      </c>
      <c r="G17" s="160"/>
      <c r="H17" s="157">
        <f>-'PL(M)'!H45</f>
        <v>108</v>
      </c>
      <c r="I17" s="160"/>
      <c r="J17" s="157">
        <f>-'PL(M)'!J45</f>
        <v>17</v>
      </c>
      <c r="K17" s="160"/>
      <c r="L17" s="157">
        <f>-'PL(M)'!L45</f>
        <v>1689</v>
      </c>
      <c r="M17" s="157"/>
      <c r="N17" s="157">
        <f>-'PL(M)'!N45</f>
        <v>-96</v>
      </c>
      <c r="O17" s="160"/>
      <c r="P17" s="157">
        <f>-'PL(M)'!P45</f>
        <v>-15</v>
      </c>
      <c r="R17" s="95"/>
      <c r="S17" s="95"/>
      <c r="T17" s="150"/>
      <c r="U17" s="156"/>
    </row>
    <row r="18" spans="1:21" x14ac:dyDescent="0.25">
      <c r="B18" s="15" t="s">
        <v>63</v>
      </c>
      <c r="C18" s="121"/>
      <c r="D18" s="154">
        <f>SUM(D12:D17)</f>
        <v>-16</v>
      </c>
      <c r="E18" s="155"/>
      <c r="F18" s="154">
        <f>SUM(F12:F17)</f>
        <v>-246</v>
      </c>
      <c r="G18" s="155"/>
      <c r="H18" s="154">
        <f>SUM(H12:H17)</f>
        <v>-704</v>
      </c>
      <c r="I18" s="155"/>
      <c r="J18" s="154">
        <f>SUM(J12:J17)</f>
        <v>-111.26999999999998</v>
      </c>
      <c r="K18" s="155"/>
      <c r="L18" s="154">
        <f>SUM(L12:L17)</f>
        <v>-1423</v>
      </c>
      <c r="M18" s="154"/>
      <c r="N18" s="154">
        <f>SUM(N12:N17)</f>
        <v>-1411</v>
      </c>
      <c r="O18" s="155"/>
      <c r="P18" s="154">
        <f>SUM(P12:P17)</f>
        <v>-221</v>
      </c>
      <c r="R18" s="95"/>
      <c r="S18" s="95"/>
      <c r="U18" s="156"/>
    </row>
    <row r="19" spans="1:21" x14ac:dyDescent="0.25">
      <c r="B19" s="26" t="s">
        <v>84</v>
      </c>
      <c r="C19" s="161"/>
      <c r="D19" s="157">
        <f>SUM('PL(M)'!D67:D69)</f>
        <v>511</v>
      </c>
      <c r="E19" s="162"/>
      <c r="F19" s="157">
        <f>SUM('PL(M)'!F67:F69)</f>
        <v>514</v>
      </c>
      <c r="G19" s="162"/>
      <c r="H19" s="157">
        <f>SUM('PL(M)'!H67:H69)</f>
        <v>507</v>
      </c>
      <c r="I19" s="162"/>
      <c r="J19" s="157">
        <f>SUM('PL(M)'!J67:J69)</f>
        <v>79</v>
      </c>
      <c r="K19" s="162"/>
      <c r="L19" s="157">
        <f>SUM('PL(M)'!L67:L69)</f>
        <v>1873</v>
      </c>
      <c r="M19" s="157"/>
      <c r="N19" s="157">
        <f>SUM('PL(M)'!N67:N69)</f>
        <v>1681</v>
      </c>
      <c r="O19" s="162"/>
      <c r="P19" s="157">
        <f>SUM('PL(M)'!P67:P69)</f>
        <v>264</v>
      </c>
      <c r="R19" s="95"/>
      <c r="S19" s="95"/>
      <c r="U19" s="156"/>
    </row>
    <row r="20" spans="1:21" x14ac:dyDescent="0.25">
      <c r="B20" s="20" t="s">
        <v>85</v>
      </c>
      <c r="C20" s="33"/>
      <c r="D20" s="159">
        <v>304</v>
      </c>
      <c r="E20" s="48"/>
      <c r="F20" s="159">
        <v>269</v>
      </c>
      <c r="G20" s="48"/>
      <c r="H20" s="159">
        <v>251</v>
      </c>
      <c r="I20" s="48"/>
      <c r="J20" s="159">
        <v>39</v>
      </c>
      <c r="K20" s="155"/>
      <c r="L20" s="159">
        <v>1217</v>
      </c>
      <c r="M20" s="159"/>
      <c r="N20" s="159">
        <v>1021</v>
      </c>
      <c r="O20" s="155"/>
      <c r="P20" s="159">
        <v>160</v>
      </c>
      <c r="R20" s="95"/>
      <c r="S20" s="95"/>
      <c r="U20" s="156"/>
    </row>
    <row r="21" spans="1:21" s="3" customFormat="1" x14ac:dyDescent="0.25">
      <c r="B21" s="58" t="s">
        <v>86</v>
      </c>
      <c r="C21" s="137"/>
      <c r="D21" s="163">
        <f>SUM(D18:D20)</f>
        <v>799</v>
      </c>
      <c r="E21" s="163"/>
      <c r="F21" s="163">
        <f>SUM(F18:F20)</f>
        <v>537</v>
      </c>
      <c r="G21" s="163"/>
      <c r="H21" s="163">
        <f>SUM(H18:H20)</f>
        <v>54</v>
      </c>
      <c r="I21" s="163"/>
      <c r="J21" s="163">
        <f>SUM(J18:J20)</f>
        <v>6.7300000000000182</v>
      </c>
      <c r="K21" s="163"/>
      <c r="L21" s="163">
        <f>SUM(L18:L20)</f>
        <v>1667</v>
      </c>
      <c r="M21" s="163"/>
      <c r="N21" s="163">
        <f>SUM(N18:N20)</f>
        <v>1291</v>
      </c>
      <c r="O21" s="163"/>
      <c r="P21" s="163">
        <f>SUM(P18:P20)</f>
        <v>203</v>
      </c>
      <c r="R21" s="95"/>
      <c r="S21" s="95"/>
      <c r="T21" s="150"/>
      <c r="U21" s="164"/>
    </row>
    <row r="22" spans="1:21" x14ac:dyDescent="0.25">
      <c r="B22" s="32" t="s">
        <v>87</v>
      </c>
      <c r="C22" s="33"/>
      <c r="D22" s="165">
        <v>0.16099179356548657</v>
      </c>
      <c r="E22" s="165"/>
      <c r="F22" s="165">
        <v>0.10058934793073053</v>
      </c>
      <c r="G22" s="166"/>
      <c r="H22" s="165">
        <v>1.1615900776384738E-2</v>
      </c>
      <c r="I22" s="165"/>
      <c r="J22" s="165">
        <v>1.1615900096842323E-2</v>
      </c>
      <c r="K22" s="165"/>
      <c r="L22" s="165">
        <v>9.106844717473217E-2</v>
      </c>
      <c r="M22" s="165"/>
      <c r="N22" s="165">
        <v>6.4513147788638273E-2</v>
      </c>
      <c r="O22" s="165"/>
      <c r="P22" s="165">
        <v>6.4513147788638384E-2</v>
      </c>
      <c r="R22" s="95"/>
      <c r="S22" s="95"/>
      <c r="U22" s="156"/>
    </row>
    <row r="23" spans="1:21" x14ac:dyDescent="0.25">
      <c r="B23" s="161"/>
      <c r="C23" s="161"/>
      <c r="D23" s="167"/>
      <c r="E23" s="161"/>
      <c r="F23" s="167"/>
      <c r="G23" s="161"/>
      <c r="H23" s="167"/>
      <c r="I23" s="161"/>
      <c r="J23" s="167"/>
      <c r="K23" s="161"/>
      <c r="L23" s="167"/>
      <c r="M23" s="167"/>
      <c r="N23" s="167"/>
      <c r="O23" s="161"/>
      <c r="P23" s="167"/>
      <c r="R23" s="95"/>
      <c r="S23" s="95"/>
      <c r="U23" s="156"/>
    </row>
    <row r="24" spans="1:21" x14ac:dyDescent="0.25">
      <c r="B24" s="49" t="s">
        <v>100</v>
      </c>
      <c r="C24" s="121"/>
      <c r="D24" s="154">
        <f>'PL(M)'!D52</f>
        <v>1004</v>
      </c>
      <c r="E24" s="155"/>
      <c r="F24" s="154">
        <f>'PL(M)'!F52</f>
        <v>-849</v>
      </c>
      <c r="G24" s="155"/>
      <c r="H24" s="154">
        <f>'PL(M)'!H52</f>
        <v>-834</v>
      </c>
      <c r="I24" s="155"/>
      <c r="J24" s="154">
        <f>'PL(M)'!J52</f>
        <v>-131.26999999999998</v>
      </c>
      <c r="K24" s="155"/>
      <c r="L24" s="154">
        <f>'PL(M)'!L52</f>
        <v>-3247</v>
      </c>
      <c r="M24" s="154"/>
      <c r="N24" s="154">
        <f>'PL(M)'!N52</f>
        <v>-550</v>
      </c>
      <c r="O24" s="155"/>
      <c r="P24" s="154">
        <f>'PL(M)'!P52</f>
        <v>-86</v>
      </c>
      <c r="R24" s="95"/>
      <c r="S24" s="95"/>
      <c r="U24" s="156"/>
    </row>
    <row r="25" spans="1:21" x14ac:dyDescent="0.25">
      <c r="B25" s="26" t="s">
        <v>88</v>
      </c>
      <c r="C25" s="161"/>
      <c r="D25" s="157">
        <f>D19</f>
        <v>511</v>
      </c>
      <c r="E25" s="162"/>
      <c r="F25" s="157">
        <f>F19</f>
        <v>514</v>
      </c>
      <c r="G25" s="162"/>
      <c r="H25" s="157">
        <f>H19</f>
        <v>507</v>
      </c>
      <c r="I25" s="162"/>
      <c r="J25" s="157">
        <f>J19</f>
        <v>79</v>
      </c>
      <c r="K25" s="162"/>
      <c r="L25" s="157">
        <v>1873</v>
      </c>
      <c r="M25" s="157"/>
      <c r="N25" s="157">
        <f>N19</f>
        <v>1681</v>
      </c>
      <c r="O25" s="162"/>
      <c r="P25" s="157">
        <v>264</v>
      </c>
      <c r="R25" s="95"/>
      <c r="S25" s="95"/>
      <c r="U25" s="156"/>
    </row>
    <row r="26" spans="1:21" ht="23" x14ac:dyDescent="0.25">
      <c r="B26" s="20" t="s">
        <v>89</v>
      </c>
      <c r="C26" s="33"/>
      <c r="D26" s="159">
        <v>-408</v>
      </c>
      <c r="E26" s="48"/>
      <c r="F26" s="159">
        <v>903</v>
      </c>
      <c r="G26" s="48"/>
      <c r="H26" s="159">
        <v>581</v>
      </c>
      <c r="I26" s="48"/>
      <c r="J26" s="159">
        <v>91</v>
      </c>
      <c r="K26" s="155"/>
      <c r="L26" s="159">
        <v>612</v>
      </c>
      <c r="M26" s="159"/>
      <c r="N26" s="159">
        <v>170</v>
      </c>
      <c r="O26" s="155"/>
      <c r="P26" s="159">
        <v>27</v>
      </c>
      <c r="R26" s="95"/>
      <c r="S26" s="95"/>
      <c r="U26" s="156"/>
    </row>
    <row r="27" spans="1:21" ht="23" x14ac:dyDescent="0.25">
      <c r="B27" s="26" t="s">
        <v>90</v>
      </c>
      <c r="C27" s="161"/>
      <c r="D27" s="157">
        <v>-44</v>
      </c>
      <c r="E27" s="162"/>
      <c r="F27" s="157">
        <v>-45</v>
      </c>
      <c r="G27" s="162"/>
      <c r="H27" s="157">
        <v>55</v>
      </c>
      <c r="I27" s="162"/>
      <c r="J27" s="157">
        <v>9</v>
      </c>
      <c r="K27" s="162"/>
      <c r="L27" s="157">
        <v>-151</v>
      </c>
      <c r="M27" s="157"/>
      <c r="N27" s="157">
        <v>55</v>
      </c>
      <c r="O27" s="162"/>
      <c r="P27" s="157">
        <v>8</v>
      </c>
      <c r="R27" s="95"/>
      <c r="S27" s="95"/>
      <c r="U27" s="156"/>
    </row>
    <row r="28" spans="1:21" ht="23" x14ac:dyDescent="0.25">
      <c r="B28" s="49" t="s">
        <v>106</v>
      </c>
      <c r="C28" s="121"/>
      <c r="D28" s="154">
        <f>SUM(D24:D27)</f>
        <v>1063</v>
      </c>
      <c r="E28" s="155"/>
      <c r="F28" s="154">
        <f>SUM(F24:F27)</f>
        <v>523</v>
      </c>
      <c r="G28" s="155"/>
      <c r="H28" s="154">
        <f>SUM(H24:H27)</f>
        <v>309</v>
      </c>
      <c r="I28" s="155"/>
      <c r="J28" s="154">
        <f>SUM(J24:J27)</f>
        <v>47.730000000000018</v>
      </c>
      <c r="K28" s="155"/>
      <c r="L28" s="154">
        <f>SUM(L24:L27)</f>
        <v>-913</v>
      </c>
      <c r="M28" s="154"/>
      <c r="N28" s="154">
        <f>SUM(N24:N27)</f>
        <v>1356</v>
      </c>
      <c r="O28" s="155"/>
      <c r="P28" s="154">
        <f>SUM(P24:P27)</f>
        <v>213</v>
      </c>
      <c r="R28" s="95"/>
      <c r="S28" s="95"/>
      <c r="U28" s="156"/>
    </row>
    <row r="29" spans="1:21" s="3" customFormat="1" x14ac:dyDescent="0.25">
      <c r="B29" s="26" t="s">
        <v>91</v>
      </c>
      <c r="C29" s="137"/>
      <c r="D29" s="168">
        <v>609135914.29498756</v>
      </c>
      <c r="E29" s="163"/>
      <c r="F29" s="168">
        <v>646684353.2360574</v>
      </c>
      <c r="G29" s="163"/>
      <c r="H29" s="168">
        <v>648139290.31738818</v>
      </c>
      <c r="I29" s="163"/>
      <c r="J29" s="168">
        <v>648139290.31738818</v>
      </c>
      <c r="K29" s="163"/>
      <c r="L29" s="168">
        <v>600888208</v>
      </c>
      <c r="M29" s="168"/>
      <c r="N29" s="168">
        <v>640866172.92394829</v>
      </c>
      <c r="O29" s="163"/>
      <c r="P29" s="168">
        <v>640866172.92394829</v>
      </c>
      <c r="R29" s="95"/>
      <c r="S29" s="95"/>
      <c r="T29" s="150"/>
      <c r="U29" s="156"/>
    </row>
    <row r="30" spans="1:21" x14ac:dyDescent="0.25">
      <c r="B30" s="32" t="s">
        <v>107</v>
      </c>
      <c r="C30" s="33"/>
      <c r="D30" s="169">
        <v>1.75</v>
      </c>
      <c r="E30" s="170"/>
      <c r="F30" s="169">
        <v>0.81</v>
      </c>
      <c r="G30" s="170"/>
      <c r="H30" s="169">
        <v>0.48</v>
      </c>
      <c r="I30" s="170"/>
      <c r="J30" s="169">
        <v>7.5322474343282167E-2</v>
      </c>
      <c r="K30" s="170"/>
      <c r="L30" s="169">
        <v>-1.52</v>
      </c>
      <c r="M30" s="169"/>
      <c r="N30" s="169">
        <v>2.12</v>
      </c>
      <c r="O30" s="170"/>
      <c r="P30" s="169">
        <v>0.33204519157558521</v>
      </c>
      <c r="R30" s="95"/>
      <c r="S30" s="95"/>
      <c r="U30" s="156"/>
    </row>
    <row r="31" spans="1:21" s="3" customFormat="1" x14ac:dyDescent="0.25">
      <c r="B31" s="26" t="s">
        <v>108</v>
      </c>
      <c r="C31" s="27"/>
      <c r="D31" s="171">
        <v>1.75</v>
      </c>
      <c r="E31" s="172"/>
      <c r="F31" s="171">
        <v>0.81</v>
      </c>
      <c r="G31" s="172"/>
      <c r="H31" s="171">
        <v>0.48</v>
      </c>
      <c r="I31" s="172"/>
      <c r="J31" s="171">
        <v>7.5322474343282167E-2</v>
      </c>
      <c r="K31" s="172"/>
      <c r="L31" s="171">
        <v>-1.52</v>
      </c>
      <c r="M31" s="171"/>
      <c r="N31" s="171">
        <v>2.12</v>
      </c>
      <c r="O31" s="172"/>
      <c r="P31" s="171">
        <v>0.33204519157558521</v>
      </c>
      <c r="R31" s="95"/>
      <c r="S31" s="95"/>
      <c r="T31" s="150"/>
      <c r="U31" s="156"/>
    </row>
    <row r="32" spans="1:21" ht="12.75" customHeight="1" x14ac:dyDescent="0.25">
      <c r="A32" s="1"/>
      <c r="B32" s="1"/>
    </row>
    <row r="33" spans="2:16" ht="12.75" customHeight="1" x14ac:dyDescent="0.25">
      <c r="B33" s="173" t="s">
        <v>92</v>
      </c>
      <c r="C33" s="173"/>
      <c r="D33" s="173"/>
      <c r="E33" s="173"/>
      <c r="F33" s="173"/>
      <c r="G33" s="173"/>
      <c r="H33" s="173"/>
      <c r="I33" s="173"/>
      <c r="J33" s="174"/>
      <c r="K33" s="173"/>
      <c r="L33" s="173"/>
      <c r="M33" s="173"/>
      <c r="N33" s="173"/>
      <c r="O33" s="173"/>
      <c r="P33" s="173"/>
    </row>
    <row r="34" spans="2:16" ht="12.75" customHeight="1" x14ac:dyDescent="0.25"/>
    <row r="35" spans="2:16" x14ac:dyDescent="0.25">
      <c r="B35" s="181" t="s">
        <v>93</v>
      </c>
      <c r="C35" s="181"/>
      <c r="D35" s="181"/>
      <c r="E35" s="181"/>
      <c r="F35" s="181"/>
      <c r="G35" s="181"/>
      <c r="H35" s="181"/>
      <c r="I35" s="181"/>
      <c r="J35" s="181"/>
      <c r="K35" s="181"/>
      <c r="L35" s="181"/>
      <c r="M35" s="181"/>
      <c r="N35" s="181"/>
      <c r="O35" s="181"/>
      <c r="P35" s="181"/>
    </row>
    <row r="36" spans="2:16" ht="9.75" customHeight="1" x14ac:dyDescent="0.25">
      <c r="B36" s="175"/>
      <c r="C36" s="175"/>
      <c r="D36" s="175"/>
      <c r="E36" s="175"/>
      <c r="F36" s="175"/>
      <c r="G36" s="175"/>
      <c r="H36" s="175"/>
      <c r="I36" s="175"/>
      <c r="J36" s="175"/>
      <c r="K36" s="175"/>
      <c r="L36" s="175"/>
      <c r="M36" s="175"/>
      <c r="N36" s="175"/>
      <c r="O36" s="175"/>
      <c r="P36" s="175"/>
    </row>
    <row r="37" spans="2:16" ht="37.5" customHeight="1" x14ac:dyDescent="0.25">
      <c r="B37" s="181" t="s">
        <v>95</v>
      </c>
      <c r="C37" s="181"/>
      <c r="D37" s="181"/>
      <c r="E37" s="181"/>
      <c r="F37" s="181"/>
      <c r="G37" s="181"/>
      <c r="H37" s="181"/>
      <c r="I37" s="181"/>
      <c r="J37" s="181"/>
      <c r="K37" s="181"/>
      <c r="L37" s="181"/>
      <c r="M37" s="181"/>
      <c r="N37" s="181"/>
      <c r="O37" s="181"/>
      <c r="P37" s="181"/>
    </row>
    <row r="38" spans="2:16" ht="12.75" customHeight="1" x14ac:dyDescent="0.25"/>
    <row r="39" spans="2:16" ht="12.75" customHeight="1" x14ac:dyDescent="0.25">
      <c r="B39" s="176"/>
    </row>
  </sheetData>
  <mergeCells count="21">
    <mergeCell ref="B5:B9"/>
    <mergeCell ref="C5:C9"/>
    <mergeCell ref="D5:J5"/>
    <mergeCell ref="L5:P5"/>
    <mergeCell ref="B10:B11"/>
    <mergeCell ref="C10:C11"/>
    <mergeCell ref="D10:D11"/>
    <mergeCell ref="E10:E11"/>
    <mergeCell ref="F10:F11"/>
    <mergeCell ref="G10:G11"/>
    <mergeCell ref="N10:N11"/>
    <mergeCell ref="O10:O11"/>
    <mergeCell ref="P10:P11"/>
    <mergeCell ref="B35:P35"/>
    <mergeCell ref="B37:P37"/>
    <mergeCell ref="H10:H11"/>
    <mergeCell ref="I10:I11"/>
    <mergeCell ref="J10:J11"/>
    <mergeCell ref="K10:K11"/>
    <mergeCell ref="L10:L11"/>
    <mergeCell ref="M10:M11"/>
  </mergeCells>
  <phoneticPr fontId="3" type="noConversion"/>
  <printOptions horizontalCentered="1"/>
  <pageMargins left="0.7" right="0.7" top="0.75" bottom="0.75" header="0.3" footer="0.3"/>
  <pageSetup paperSize="9" scale="68" orientation="landscape" cellComments="asDisplayed" r:id="rId1"/>
  <headerFooter alignWithMargins="0">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BS(M)</vt:lpstr>
      <vt:lpstr>PL(M)</vt:lpstr>
      <vt:lpstr>Adjusted EBITDA (M)</vt:lpstr>
      <vt:lpstr>'Adjusted EBITDA (M)'!Print_Area</vt:lpstr>
      <vt:lpstr>'BS(M)'!Print_Area</vt:lpstr>
      <vt:lpstr>'PL(M)'!Print_Area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Chenyuan Zhang （张晨原）</dc:creator>
  <cp:lastModifiedBy>Chenyuan Zhang （张晨原）</cp:lastModifiedBy>
  <dcterms:created xsi:type="dcterms:W3CDTF">2022-03-17T14:58:23Z</dcterms:created>
  <dcterms:modified xsi:type="dcterms:W3CDTF">2022-03-22T16:34:14Z</dcterms:modified>
</cp:coreProperties>
</file>